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FE7" lockStructure="1"/>
  <bookViews>
    <workbookView xWindow="360" yWindow="15" windowWidth="11340" windowHeight="6540" tabRatio="894" activeTab="1"/>
  </bookViews>
  <sheets>
    <sheet name="Carta - Instruções" sheetId="14" r:id="rId1"/>
    <sheet name="MM-2019" sheetId="13" r:id="rId2"/>
    <sheet name="Campos" sheetId="15" r:id="rId3"/>
  </sheets>
  <definedNames>
    <definedName name="_xlnm.Print_Area" localSheetId="1">'MM-2019'!$A$1:$AM$254</definedName>
  </definedNames>
  <calcPr calcId="144525"/>
</workbook>
</file>

<file path=xl/calcChain.xml><?xml version="1.0" encoding="utf-8"?>
<calcChain xmlns="http://schemas.openxmlformats.org/spreadsheetml/2006/main">
  <c r="L154" i="13" l="1"/>
  <c r="V154" i="13"/>
  <c r="Y142" i="13"/>
  <c r="AE71" i="13"/>
  <c r="N61" i="13"/>
  <c r="AC61" i="13"/>
  <c r="AC56" i="13"/>
  <c r="AC54" i="13"/>
  <c r="AB200" i="13" l="1"/>
  <c r="AB209" i="13" s="1"/>
  <c r="AB221" i="13" s="1"/>
  <c r="AB223" i="13" s="1"/>
  <c r="AB206" i="13"/>
  <c r="AB210" i="13"/>
  <c r="AB216" i="13"/>
  <c r="AB228" i="13"/>
  <c r="AB235" i="13"/>
  <c r="AG250" i="13"/>
  <c r="AG249" i="13"/>
  <c r="AG246" i="13"/>
  <c r="AG245" i="13"/>
  <c r="AG239" i="13"/>
  <c r="AG238" i="13"/>
  <c r="AG237" i="13"/>
  <c r="AG235" i="13"/>
  <c r="AG229" i="13"/>
  <c r="AG218" i="13"/>
  <c r="AG217" i="13"/>
  <c r="AG213" i="13"/>
  <c r="A3" i="15"/>
  <c r="K2" i="15"/>
  <c r="J2" i="15"/>
  <c r="I2" i="15"/>
  <c r="H2" i="15"/>
  <c r="G2" i="15"/>
  <c r="F2" i="15"/>
  <c r="E2" i="15"/>
  <c r="AD9" i="13"/>
  <c r="C2" i="15" s="1"/>
  <c r="B2" i="15"/>
  <c r="A2" i="15"/>
  <c r="D2" i="15"/>
  <c r="AJ226" i="13"/>
  <c r="AF183" i="13"/>
  <c r="AG243" i="13"/>
  <c r="AG247" i="13"/>
  <c r="F4" i="14"/>
  <c r="AG240" i="13"/>
  <c r="AJ195" i="13"/>
  <c r="AJ111" i="13"/>
  <c r="I196" i="13"/>
  <c r="AB234" i="13" l="1"/>
  <c r="AG234" i="13" s="1"/>
</calcChain>
</file>

<file path=xl/comments1.xml><?xml version="1.0" encoding="utf-8"?>
<comments xmlns="http://schemas.openxmlformats.org/spreadsheetml/2006/main">
  <authors>
    <author>Nivaldo</author>
  </authors>
  <commentList>
    <comment ref="J44" authorId="0">
      <text>
        <r>
          <rPr>
            <b/>
            <sz val="9"/>
            <color indexed="81"/>
            <rFont val="Tahoma"/>
            <family val="2"/>
          </rPr>
          <t>'QUAL O PRINCIPAL EXECUTIVO ATUALMENTE? (Favor preencher o campo abaixo)</t>
        </r>
        <r>
          <rPr>
            <sz val="9"/>
            <color indexed="81"/>
            <rFont val="Tahoma"/>
            <family val="2"/>
          </rPr>
          <t xml:space="preserve">
</t>
        </r>
      </text>
    </comment>
    <comment ref="AF44" authorId="0">
      <text>
        <r>
          <rPr>
            <b/>
            <sz val="9"/>
            <color indexed="81"/>
            <rFont val="Tahoma"/>
            <family val="2"/>
          </rPr>
          <t>'QUAL O CARGO? (Favor preencher o campo abaixo)</t>
        </r>
        <r>
          <rPr>
            <sz val="9"/>
            <color indexed="81"/>
            <rFont val="Tahoma"/>
            <family val="2"/>
          </rPr>
          <t xml:space="preserve">
</t>
        </r>
      </text>
    </comment>
  </commentList>
</comments>
</file>

<file path=xl/sharedStrings.xml><?xml version="1.0" encoding="utf-8"?>
<sst xmlns="http://schemas.openxmlformats.org/spreadsheetml/2006/main" count="246" uniqueCount="230">
  <si>
    <r>
      <t xml:space="preserve">10 – VALOR ADICIONADO TOTAL A DISTRIBUIR (8+9): </t>
    </r>
    <r>
      <rPr>
        <sz val="15"/>
        <rFont val="Arial"/>
        <family val="2"/>
      </rPr>
      <t>representa a riqueza total que a instituição tem disponível para distribuição.</t>
    </r>
  </si>
  <si>
    <t>11 – DISTRIBUIÇÃO DO VALOR ADICIONADO</t>
  </si>
  <si>
    <t>A instituição tem comitê de auditoria que atenda as recomendações da Bovespa, CVM ou do IBGC ?</t>
  </si>
  <si>
    <t>1.1) Receitas com operações de seguros</t>
  </si>
  <si>
    <t>2 - VARIAÇÃO DAS PROVISÕES TÉCNICAS</t>
  </si>
  <si>
    <t>2.1) Operações de seguros</t>
  </si>
  <si>
    <t>2.2) Operações de previdência</t>
  </si>
  <si>
    <t>4.1) Sinistros</t>
  </si>
  <si>
    <t xml:space="preserve">5 – INSUMOS ADQUIRIDOS DE TERCEIROS </t>
  </si>
  <si>
    <t>6 - VALOR ADICIONADO BRUTO (3-4-5)</t>
  </si>
  <si>
    <t>8 - VALOR ADICIONADO LÍQUIDO PRODUZIDO PELA ENTIDADE (6-7)</t>
  </si>
  <si>
    <t>9.1) Receitas financeiras</t>
  </si>
  <si>
    <t>9.2) Resultado de equivalência patrimonial</t>
  </si>
  <si>
    <t>11 - DISTRIBUIÇÃO DO VALOR ADICIONADO *</t>
  </si>
  <si>
    <t>11.2) Impostos, taxas e contribuições</t>
  </si>
  <si>
    <t>O total do item 10 deve ser exatamente igual ao item 11.</t>
  </si>
  <si>
    <r>
      <t xml:space="preserve">1 – RECEITAS </t>
    </r>
    <r>
      <rPr>
        <sz val="15"/>
        <rFont val="Arial"/>
        <family val="2"/>
      </rPr>
      <t>(Totalizam a soma do item 1.1 a 1.5)</t>
    </r>
  </si>
  <si>
    <r>
      <t xml:space="preserve">2 – VARIAÇÃO DAS PROVISÕES TÉCNICAS </t>
    </r>
    <r>
      <rPr>
        <sz val="15"/>
        <rFont val="Arial"/>
        <family val="2"/>
      </rPr>
      <t>(Totalizam a soma do item 2.1 e 2.2)</t>
    </r>
  </si>
  <si>
    <r>
      <t xml:space="preserve">2.2) Operações de previdência: </t>
    </r>
    <r>
      <rPr>
        <sz val="15"/>
        <rFont val="Times New Roman"/>
        <family val="1"/>
      </rPr>
      <t>representa a variação da provisão matemática de planos de previdência complementar aberta registradas no efetivo recebimento das contribuições.</t>
    </r>
  </si>
  <si>
    <r>
      <t xml:space="preserve">4.1) Sinistros: </t>
    </r>
    <r>
      <rPr>
        <sz val="15"/>
        <rFont val="Times New Roman"/>
        <family val="1"/>
      </rPr>
      <t>representam o total de indenizações que são de competência daquele exercício.</t>
    </r>
  </si>
  <si>
    <r>
      <t xml:space="preserve">5 – INSUMOS ADQUIRIDOS DE TERCEIROS. </t>
    </r>
    <r>
      <rPr>
        <sz val="15"/>
        <rFont val="Arial"/>
        <family val="2"/>
      </rPr>
      <t>Total de despesas administrativas, de comercialização e outras.</t>
    </r>
  </si>
  <si>
    <t>6 – VALOR ADICIONADO BRUTO (3-4-5)</t>
  </si>
  <si>
    <t>A DVA deverá ser referente ao exercício social da instituição.</t>
  </si>
  <si>
    <t>I</t>
  </si>
  <si>
    <t>Se sim:</t>
  </si>
  <si>
    <r>
      <t xml:space="preserve">a) Qual o valor ? R$ mil </t>
    </r>
    <r>
      <rPr>
        <sz val="13"/>
        <rFont val="Wingdings"/>
        <charset val="2"/>
      </rPr>
      <t>è</t>
    </r>
  </si>
  <si>
    <t>b) Qual o tratamento contábil dado ?</t>
  </si>
  <si>
    <t>Não</t>
  </si>
  <si>
    <t>Débito:</t>
  </si>
  <si>
    <t>Crédito:</t>
  </si>
  <si>
    <t>Despesas financeiras</t>
  </si>
  <si>
    <t>Passivo circulante</t>
  </si>
  <si>
    <t>PL / Reservas</t>
  </si>
  <si>
    <t>REVISTA EXAME – EDITORA ABRIL</t>
  </si>
  <si>
    <t>A</t>
  </si>
  <si>
    <t xml:space="preserve"> e carimbo de recebimento</t>
  </si>
  <si>
    <t xml:space="preserve"> (USO INTERNO)</t>
  </si>
  <si>
    <t>Razão social</t>
  </si>
  <si>
    <t>Nome Fantasia</t>
  </si>
  <si>
    <t>CNPJ</t>
  </si>
  <si>
    <t>B</t>
  </si>
  <si>
    <t>Endereço</t>
  </si>
  <si>
    <t>Número</t>
  </si>
  <si>
    <t>Complemento</t>
  </si>
  <si>
    <t>CEP</t>
  </si>
  <si>
    <t>Cidade</t>
  </si>
  <si>
    <t>Estado</t>
  </si>
  <si>
    <t>NÃO</t>
  </si>
  <si>
    <t>C</t>
  </si>
  <si>
    <t xml:space="preserve">Se sim: Qtos membros: </t>
  </si>
  <si>
    <t>D</t>
  </si>
  <si>
    <t>Principal executivo ou diretor</t>
  </si>
  <si>
    <t>Telefone</t>
  </si>
  <si>
    <t>UF</t>
  </si>
  <si>
    <t>Início</t>
  </si>
  <si>
    <t xml:space="preserve"> Final</t>
  </si>
  <si>
    <t>Controle acionário (Origem do Capital)</t>
  </si>
  <si>
    <t xml:space="preserve">Em caso afirmativo, qual </t>
  </si>
  <si>
    <t>FAX</t>
  </si>
  <si>
    <t>SITE</t>
  </si>
  <si>
    <t>Questionário respondido nesta edição por:</t>
  </si>
  <si>
    <t>Cargo da pessoa que preencheu nesta edição</t>
  </si>
  <si>
    <t>Telefone da pessoa que preencheu nesta edição</t>
  </si>
  <si>
    <t>e-mail da pessoa que preencheu nesta edição</t>
  </si>
  <si>
    <t>E</t>
  </si>
  <si>
    <t>NÚMERO DE EMPREGADOS AO FINAL DO EXERCÍCIO SOCIAL</t>
  </si>
  <si>
    <t>EXERCÍCIO SOCIAL ( DD/MM/AAAA)</t>
  </si>
  <si>
    <t>Data de recebimento</t>
  </si>
  <si>
    <t>F</t>
  </si>
  <si>
    <t>G</t>
  </si>
  <si>
    <t>H</t>
  </si>
  <si>
    <t>EFEITOS DA EXTINÇÃO DA CORREÇÃO MONETÁRIA</t>
  </si>
  <si>
    <t>Patrimônio Líquido</t>
  </si>
  <si>
    <t>em milhares de reais</t>
  </si>
  <si>
    <t>Efeitos da C.M. Balanço</t>
  </si>
  <si>
    <t>ANO</t>
  </si>
  <si>
    <t>VALORES</t>
  </si>
  <si>
    <t>Salários + Encargos Sociais  (*)</t>
  </si>
  <si>
    <r>
      <t xml:space="preserve">   (</t>
    </r>
    <r>
      <rPr>
        <b/>
        <u/>
        <sz val="12"/>
        <color indexed="10"/>
        <rFont val="Arial"/>
        <family val="2"/>
      </rPr>
      <t>NÃO</t>
    </r>
    <r>
      <rPr>
        <b/>
        <sz val="12"/>
        <rFont val="Arial"/>
        <family val="2"/>
      </rPr>
      <t xml:space="preserve"> UTILIZAR DADOS CONSOLIDADOS)</t>
    </r>
  </si>
  <si>
    <t>MELHORES E MAIORES</t>
  </si>
  <si>
    <t>São Paulo,</t>
  </si>
  <si>
    <t>DEMONSTRAÇÃO DO VALOR ADICIONADO</t>
  </si>
  <si>
    <t>Exercício findo em:</t>
  </si>
  <si>
    <t>(=) 1. Receitas</t>
  </si>
  <si>
    <t>PELA LEGISLAÇÃO SOCIETÁRIA, EM MILHARES DE REAIS</t>
  </si>
  <si>
    <r>
      <t>NÃO</t>
    </r>
    <r>
      <rPr>
        <b/>
        <sz val="12"/>
        <rFont val="Arial"/>
        <family val="2"/>
      </rPr>
      <t xml:space="preserve"> UTILIZAR DADOS CONSOLIDADOS</t>
    </r>
  </si>
  <si>
    <t>Fipecafi - Fundação Instituto de Pesquisas Contábeis, Atuariais e Financeiras</t>
  </si>
  <si>
    <t>Instruções para preenchimento</t>
  </si>
  <si>
    <t>Cargo do principal executivo ou diretor</t>
  </si>
  <si>
    <t xml:space="preserve">Prezado Dirigente </t>
  </si>
  <si>
    <t>a) número de empregados,  salários mais encargos sociais, além de alguns dados a respeito do pagamento ou  não de juros sobre o capital próprio e efeitos da extinção da correção monetária;</t>
  </si>
  <si>
    <t>b) demonstração do valor adicionado - DVA.</t>
  </si>
  <si>
    <t>Como fizemos nos anos anteriores, continuaremos, mesmo com a extinção legal, considerando os efeitos da inflação nos resultados e situação econômico-financeira das instituições. Assim, as instituições que não possuem e não quiserem calcular os efeitos provocados pela inflação terão os números estimados pela Revista; sabemos que essa estimativa poderá não ser precisa, porém entendemos que a aceitação pura e simples das demonstrações históricas poderá provocar distorções ainda maiores.</t>
  </si>
  <si>
    <t xml:space="preserve"> Código da Instituição (MM) </t>
  </si>
  <si>
    <t>Sede da instituição no Brasil:</t>
  </si>
  <si>
    <t>Sua instituição pertence a algum grupo empresarial ?</t>
  </si>
  <si>
    <t>Obs.: As informações dos efeitos inflacionários deverão ser referentes ao exercício social da instituição.</t>
  </si>
  <si>
    <t xml:space="preserve">Código da Instituição (MM) </t>
  </si>
  <si>
    <t>SALÁRIOS + ENCARGOS SOCIAIS.</t>
  </si>
  <si>
    <t>A instituição pagou / creditou Juros sobre Capital Próprio ?</t>
  </si>
  <si>
    <t xml:space="preserve">    As dúvidas e sugestões poderão ser apresentadas por escrito através da caixa postal, e-mail e/ou telefone/fax destacados no início deste questionário.</t>
  </si>
  <si>
    <r>
      <t xml:space="preserve">Obs.: Reiteramos a especial gentileza de nos enviar cópias das </t>
    </r>
    <r>
      <rPr>
        <b/>
        <u/>
        <sz val="14"/>
        <color indexed="10"/>
        <rFont val="Arial"/>
        <family val="2"/>
      </rPr>
      <t>DEMONSTRAÇÕES CONTÁBEIS E PARECER DO AUDITOR.</t>
    </r>
  </si>
  <si>
    <r>
      <t xml:space="preserve">           As informações são extraídas da contabilidade e, portanto, devem  ter como base o princípio contábil do regime de competência de exercícios. Favor preencher com os dados da   </t>
    </r>
    <r>
      <rPr>
        <b/>
        <u/>
        <sz val="15"/>
        <rFont val="Arial"/>
        <family val="2"/>
      </rPr>
      <t>controladora</t>
    </r>
    <r>
      <rPr>
        <sz val="15"/>
        <rFont val="Arial"/>
        <family val="2"/>
      </rPr>
      <t>.</t>
    </r>
  </si>
  <si>
    <t>Lucros acumulados</t>
  </si>
  <si>
    <t>1.2) Receitas com operações de previdência complementar</t>
  </si>
  <si>
    <t>1.4) Outras</t>
  </si>
  <si>
    <t>3 – RECEITA LÍQUIDA OPERACIONAL (1+2)</t>
  </si>
  <si>
    <t>4 - BENEFÍCIOS E SINISTROS</t>
  </si>
  <si>
    <t>4.2) Variação da provisão de sinistros ocorridos mas não avisados</t>
  </si>
  <si>
    <t>4.3) Despesas com benefícios e resgates</t>
  </si>
  <si>
    <t>4.4) Variação da provisão de eventos ocorridos mas não avisados</t>
  </si>
  <si>
    <t>4.5) Outras</t>
  </si>
  <si>
    <t>5.1) Materiais, energia e outros</t>
  </si>
  <si>
    <t>5.2) Serviços de terceiros, comissões líquidas</t>
  </si>
  <si>
    <t>5.3) Variação das despesas de comercialização diferidas</t>
  </si>
  <si>
    <t>5.4) Perda / Recuperação de valores ativos</t>
  </si>
  <si>
    <t xml:space="preserve">7 – DEPRECIAÇÃO, AMORTIZAÇÃO E EXAUSTÃO </t>
  </si>
  <si>
    <t>9.3) Resultado com operações de resseguros cedidos</t>
  </si>
  <si>
    <t>9.4) Resultado com operações de cosseguros cedidos</t>
  </si>
  <si>
    <t>9.5) Outras</t>
  </si>
  <si>
    <t>11.4.3) Lucros retidos / Prejuízo do exercício</t>
  </si>
  <si>
    <t>11.1) Pessoal</t>
  </si>
  <si>
    <t>11.1.1 - Remuneração direta</t>
  </si>
  <si>
    <t>11.1.2 - Benefícios</t>
  </si>
  <si>
    <t>11.1.3 - F.G.T.S.</t>
  </si>
  <si>
    <t>11.2.1 - Federais</t>
  </si>
  <si>
    <t>11.2.2 - Estaduais</t>
  </si>
  <si>
    <t>11.2.3 - Municipais</t>
  </si>
  <si>
    <t>11.3.1 - Juros</t>
  </si>
  <si>
    <t>11.3.2 - Aluguéis</t>
  </si>
  <si>
    <t>11.3.3 - Outras</t>
  </si>
  <si>
    <t>11.4.1 -  Juros sobre o Capital Próprio</t>
  </si>
  <si>
    <t>11.4.2 - Dividendos</t>
  </si>
  <si>
    <t>Ativo não-circulante</t>
  </si>
  <si>
    <r>
      <t xml:space="preserve">1.1) Receitas com operações de seguros: </t>
    </r>
    <r>
      <rPr>
        <sz val="15"/>
        <rFont val="Times New Roman"/>
        <family val="1"/>
      </rPr>
      <t>correspondem ao total de receitas da venda das apólices e de operações de cosseguro aceitas já líquidas de prêmios restituídos ou cancelados, bem como de retrocessão, as receitas oriundas das operações de recuperação de sinistros com salvados e ressarcimento.</t>
    </r>
  </si>
  <si>
    <r>
      <t xml:space="preserve">1.2) Receitas com operações de previdência complementar: </t>
    </r>
    <r>
      <rPr>
        <sz val="15"/>
        <rFont val="Times New Roman"/>
        <family val="1"/>
      </rPr>
      <t>inclui as receitas relativas à venda desse tipo de plano de previdência.</t>
    </r>
  </si>
  <si>
    <t>1.3) Rendas com taxas de gestão e outras taxas</t>
  </si>
  <si>
    <r>
      <t xml:space="preserve">1.4) Outras: </t>
    </r>
    <r>
      <rPr>
        <sz val="15"/>
        <rFont val="Times New Roman"/>
        <family val="1"/>
      </rPr>
      <t>inclui outras receitas operacionais de qualquer natureza. Inclui também receitas oriundas de atividades que não estejam incluídas na operação principal da entidade.</t>
    </r>
  </si>
  <si>
    <r>
      <t xml:space="preserve">3 – RECEITA LÍQUIDA OPERACIONAL (1+2): </t>
    </r>
    <r>
      <rPr>
        <sz val="15"/>
        <rFont val="Arial"/>
        <family val="2"/>
      </rPr>
      <t>representam, de fato, quanto de receita já foi realizada, de acordo com o regime de competência.</t>
    </r>
  </si>
  <si>
    <r>
      <t xml:space="preserve">5.1) Materiais, energia e outros: </t>
    </r>
    <r>
      <rPr>
        <sz val="15"/>
        <rFont val="Times New Roman"/>
        <family val="1"/>
      </rPr>
      <t>representam os materiais e energia consumidos, despesas gerais e administrativas e todas aquelas que não possuem um tratamento específico, adquiridos de terceiros.</t>
    </r>
  </si>
  <si>
    <r>
      <t xml:space="preserve">5.2) Serviços de terceiros, comissões líquidas: </t>
    </r>
    <r>
      <rPr>
        <sz val="15"/>
        <rFont val="Times New Roman"/>
        <family val="1"/>
      </rPr>
      <t>total de recursos pagos a terceiros por prestação de serviços, além das comissões pagas aos corretores.</t>
    </r>
  </si>
  <si>
    <r>
      <t xml:space="preserve">5.3) Variação das despesas de comercialização diferidas: </t>
    </r>
    <r>
      <rPr>
        <sz val="15"/>
        <rFont val="Times New Roman"/>
        <family val="1"/>
      </rPr>
      <t>representam o ajuste das despesas de comercialização (basicamente, comissões) para o regime de competência de acordo com a vigência de cada apólice de seguro.</t>
    </r>
  </si>
  <si>
    <r>
      <t xml:space="preserve">5.4) Perda / Recuperação de valores ativos: </t>
    </r>
    <r>
      <rPr>
        <sz val="15"/>
        <rFont val="Times New Roman"/>
        <family val="1"/>
      </rPr>
      <t>valores relativos a ajuste a valor de mercado de investimentos, entre outros.</t>
    </r>
  </si>
  <si>
    <r>
      <t xml:space="preserve">7 – DEPRECIAÇÃO, AMORTIZAÇÃO E EXAUSTÃO: </t>
    </r>
    <r>
      <rPr>
        <sz val="15"/>
        <rFont val="Times New Roman"/>
        <family val="1"/>
      </rPr>
      <t>deve ser incluída toda a depreciação, amortização e exaustão contabilizadas no exercício.</t>
    </r>
  </si>
  <si>
    <r>
      <t xml:space="preserve">9 – VALOR ADICIONADO RECEBIDO/CEDIDO EM TRANSFERÊNCIA: </t>
    </r>
    <r>
      <rPr>
        <sz val="15"/>
        <rFont val="Arial"/>
        <family val="2"/>
      </rPr>
      <t>são riquezas que a entidade distribui, mas não foi a mesma que gerou, apenas recebeu (de) / cedeu (à) terceiros.</t>
    </r>
  </si>
  <si>
    <r>
      <t xml:space="preserve">9.1) Receitas financeiras: </t>
    </r>
    <r>
      <rPr>
        <sz val="15"/>
        <rFont val="Times New Roman"/>
        <family val="1"/>
      </rPr>
      <t xml:space="preserve">decorrentes das aplicações de títulos e outras aplicações financeiras, inclusive as de variações cambiais ativas. </t>
    </r>
  </si>
  <si>
    <r>
      <t xml:space="preserve">9.2) Resultado de equivalência patrimonial: </t>
    </r>
    <r>
      <rPr>
        <sz val="15"/>
        <rFont val="Times New Roman"/>
        <family val="1"/>
      </rPr>
      <t>é o resultado de participações societárias realizadas em outras companhias, avaliadas pelo método de equivalência patrimonial.; se despesa, deverá ser informado entre parênteses.</t>
    </r>
  </si>
  <si>
    <r>
      <t xml:space="preserve">9.3) Resultado com operações de resseguros cedidos: </t>
    </r>
    <r>
      <rPr>
        <sz val="15"/>
        <rFont val="Times New Roman"/>
        <family val="1"/>
      </rPr>
      <t>parcela dos prêmios que a seguradora passa para resseguradoras com a intenção de dividir responsabilidades para diminuir os riscos. Inclui também a parcela de sinistros que a seguradora recebe desses resseguradoras.</t>
    </r>
  </si>
  <si>
    <r>
      <t xml:space="preserve">9.4) Resultado com operações de cosseguros cedidos: </t>
    </r>
    <r>
      <rPr>
        <sz val="15"/>
        <rFont val="Times New Roman"/>
        <family val="1"/>
      </rPr>
      <t>parcela dos prêmios que a seguradora repassa para outras seguradoras com  a intenção de dividir responsabilidades para diminuir os riscos. Inclui também a parcela de sinistros que a seguradoras recebe dessas resseguradoras.</t>
    </r>
  </si>
  <si>
    <r>
      <t xml:space="preserve">9.5) Outras: </t>
    </r>
    <r>
      <rPr>
        <sz val="15"/>
        <rFont val="Times New Roman"/>
        <family val="1"/>
      </rPr>
      <t>inclui os dividendos relativos a investimentos avaliados pelo custo, aluguéis, direitos de franquia, etc.</t>
    </r>
  </si>
  <si>
    <t xml:space="preserve">11.1 Pessoal </t>
  </si>
  <si>
    <r>
      <t xml:space="preserve">11.1.1) Remuneração direta: </t>
    </r>
    <r>
      <rPr>
        <sz val="15"/>
        <rFont val="Times New Roman"/>
        <family val="1"/>
      </rPr>
      <t>inclui os valores relativos a salários, 13º salário, honorários da diretoria, férias, comissões, horas extras, participação de empregados nos resultados, etc.</t>
    </r>
  </si>
  <si>
    <r>
      <t xml:space="preserve">11.1.2) Benefícios: </t>
    </r>
    <r>
      <rPr>
        <sz val="15"/>
        <rFont val="Times New Roman"/>
        <family val="1"/>
      </rPr>
      <t>neste item devem ser incluídos os valores relativos a assistência médica, alimentação, transporte, planos de aposentadoria, etc.</t>
    </r>
  </si>
  <si>
    <r>
      <t xml:space="preserve">11.1.3) F.G.T.S: </t>
    </r>
    <r>
      <rPr>
        <sz val="15"/>
        <rFont val="Times New Roman"/>
        <family val="1"/>
      </rPr>
      <t>inclui valores devidos aos empregados e que são depositados em conta vinculada.</t>
    </r>
  </si>
  <si>
    <t xml:space="preserve">11.2 Impostos, taxas e contribuições </t>
  </si>
  <si>
    <t xml:space="preserve">Além das contribuições devidas aos INSS (incluídos aqui os valores do Seguro de Acidentes de Trabalho) que sejam ônus do empregador, Imposto de Renda, contribuição social, todos os demais  impostos, taxas e contribuições devem ser incluídos nos seus respectivos itens. </t>
  </si>
  <si>
    <r>
      <t xml:space="preserve">11.2.1) Federais: </t>
    </r>
    <r>
      <rPr>
        <sz val="15"/>
        <rFont val="Times New Roman"/>
        <family val="1"/>
      </rPr>
      <t>inclui os tributos devidos à União, inclusive aqueles que são repassados no todo ou em partes aos Estados, Municípios, Autarquias, etc., tais como: IRPJ, CSSL, etc. Inclui também a contribuição sindical patronal.</t>
    </r>
  </si>
  <si>
    <r>
      <t xml:space="preserve">11.2.2) Estaduais: </t>
    </r>
    <r>
      <rPr>
        <sz val="15"/>
        <rFont val="Times New Roman"/>
        <family val="1"/>
      </rPr>
      <t>inclui os tributos devidos aos Estados, inclusive aqueles que são repassados no todo ou em partes aos Municípios, Autarquias etc., tais como o IPVA.</t>
    </r>
  </si>
  <si>
    <r>
      <t xml:space="preserve">11.2.3) Municipais: </t>
    </r>
    <r>
      <rPr>
        <sz val="15"/>
        <rFont val="Times New Roman"/>
        <family val="1"/>
      </rPr>
      <t>inclui os tributos devidos aos Municípios, inclusive aqueles que são repassados no todo ou em partes às Autarquias, ou quaisquer outras entidades, tais como o ISS e o IPTU.</t>
    </r>
  </si>
  <si>
    <t>11.3 Remuneração de capitais de terceiros</t>
  </si>
  <si>
    <r>
      <t xml:space="preserve">11.3.1) Juros: </t>
    </r>
    <r>
      <rPr>
        <sz val="15"/>
        <rFont val="Times New Roman"/>
        <family val="1"/>
      </rPr>
      <t xml:space="preserve"> inclui as despesas financeiras relativas a qualquer tipo de empréstimo e financiamento junto a instituições financeiras, empresas do grupo ou outras formas de obtenção de recursos. Inclui os valores que tenham sido ativados no período.</t>
    </r>
  </si>
  <si>
    <r>
      <t xml:space="preserve">11.3.2) Aluguéis: </t>
    </r>
    <r>
      <rPr>
        <sz val="15"/>
        <rFont val="Times New Roman"/>
        <family val="1"/>
      </rPr>
      <t>inclui os aluguéis (inclusive as despesas com arrendamento operacional) pagos ou creditados a terceiros, inclusive os acrescidos aos ativos.</t>
    </r>
  </si>
  <si>
    <r>
      <t xml:space="preserve">11.3.3) Outras: </t>
    </r>
    <r>
      <rPr>
        <sz val="15"/>
        <rFont val="Times New Roman"/>
        <family val="1"/>
      </rPr>
      <t>inclui outras remunerações que configurem transferência de riqueza a terceiros, mesmo que originadas em capital intelectual, tais como royalties, franquia, direitos autorais, etc.</t>
    </r>
  </si>
  <si>
    <t>11.4 Remuneração de Capitais Próprios</t>
  </si>
  <si>
    <r>
      <t xml:space="preserve">11.4.1) Juros sobre o Capital Próprio: </t>
    </r>
    <r>
      <rPr>
        <sz val="15"/>
        <rFont val="Times New Roman"/>
        <family val="1"/>
      </rPr>
      <t>inclui os valores pagos ou creditados aos acionistas. Os juros sobre o capital próprio contabilizados como reserva devem constar no item Lucros Retidos.</t>
    </r>
  </si>
  <si>
    <r>
      <t xml:space="preserve">11.4.3) Lucros retidos / Prejuízo do exercício: </t>
    </r>
    <r>
      <rPr>
        <sz val="15"/>
        <rFont val="Times New Roman"/>
        <family val="1"/>
      </rPr>
      <t>juntamente com os juros sobre capital próprio e dividendos, representam a parcela da riqueza destinada aos proprietários. Portanto, deve ser incluído o resultado do ano já deduzido da distribuição feita aos acionistas.</t>
    </r>
  </si>
  <si>
    <r>
      <t>4.3) Despesas com benefícios e resgates:</t>
    </r>
    <r>
      <rPr>
        <sz val="15"/>
        <rFont val="Times New Roman"/>
        <family val="1"/>
      </rPr>
      <t xml:space="preserve">   representa  o  total  de  benefícios  concedidos e resgates efetuados de competência daquele exercício.</t>
    </r>
  </si>
  <si>
    <r>
      <t xml:space="preserve">4.4) Variação da provisão de eventos ocorridos, mas não avisados:   </t>
    </r>
    <r>
      <rPr>
        <sz val="15"/>
        <rFont val="Times New Roman"/>
        <family val="1"/>
      </rPr>
      <t>representa  o  ajuste  da  provisão  de  eventos ocorridos, mas não avisados à empresa.</t>
    </r>
  </si>
  <si>
    <r>
      <t xml:space="preserve">2.1) Operações de seguros:  </t>
    </r>
    <r>
      <rPr>
        <sz val="15"/>
        <rFont val="Times New Roman"/>
        <family val="1"/>
      </rPr>
      <t>representa  o  ajuste  de  prêmios  retidos  para  o  regime  de  competência  de  acordo com a vigência de cada apólice de seguro.</t>
    </r>
  </si>
  <si>
    <r>
      <t xml:space="preserve">4.2) Variação da provisão de sinistros ocorridos, mas não avisados:  </t>
    </r>
    <r>
      <rPr>
        <sz val="15"/>
        <rFont val="Times New Roman"/>
        <family val="1"/>
      </rPr>
      <t>representa  o  ajuste  da  provisão  de  sinistros  ocorridos, mas não avisados (IBNR).</t>
    </r>
  </si>
  <si>
    <r>
      <t xml:space="preserve">4 – BENEFÍCIOS E SINISTROS: </t>
    </r>
    <r>
      <rPr>
        <sz val="15"/>
        <rFont val="Arial"/>
        <family val="2"/>
      </rPr>
      <t>total das indenizações líquidas a serem pagas aos segurados.</t>
    </r>
  </si>
  <si>
    <t>9 - VALOR ADICIONADO RECEBIDO/CEDIDO EM TRANSFERÊNCIA</t>
  </si>
  <si>
    <t>10 - VALOR ADICIONADO TOTAL A DISTRIBUIR (8+9)</t>
  </si>
  <si>
    <t>11.3) Remuneração de capitais de terceiros</t>
  </si>
  <si>
    <t>11.4 - Remuneração de Capitais Próprios</t>
  </si>
  <si>
    <r>
      <t xml:space="preserve">8 – VALOR ADICIONADO LÍQUIDO PRODUZIDO PELA ENTIDADE (6-7):   </t>
    </r>
    <r>
      <rPr>
        <sz val="15"/>
        <rFont val="Arial"/>
        <family val="2"/>
      </rPr>
      <t>representa a riqueza criada pela instituição na atividade operacional da mesma.</t>
    </r>
  </si>
  <si>
    <r>
      <t xml:space="preserve">11.4.2) Dividendos: </t>
    </r>
    <r>
      <rPr>
        <sz val="15"/>
        <rFont val="Times New Roman"/>
        <family val="1"/>
      </rPr>
      <t>Incluir apenas os valores distribuídos com base no resultado do próprio exercício, desconsiderando-se os dividendos distribuídos com base em lucros acumulados de exercícios anteriores, uma vez que já foram tratados como "lucros retidos" no exercício em que foram gerados.</t>
    </r>
  </si>
  <si>
    <t>Assessoria de imprensa</t>
  </si>
  <si>
    <t>Telefone da Assessoria de imprensa</t>
  </si>
  <si>
    <t>e-mail da Assessoria de imprensa</t>
  </si>
  <si>
    <t>1.5) Perdas estimadas c/créditos de liquid.  duvidosa - Reversão / (Constituição)</t>
  </si>
  <si>
    <r>
      <t xml:space="preserve">1.5) Perdas estimadas com créditos de liquidação duvidosa – Reversão/(Constituição): </t>
    </r>
    <r>
      <rPr>
        <sz val="15"/>
        <rFont val="Times New Roman"/>
        <family val="1"/>
      </rPr>
      <t>estimativa de vendas a prazo que se espera não receber em consequência de maus pagadores. No caso de haver reversão superior à constituição, este total deverá ser somado às receitas.</t>
    </r>
  </si>
  <si>
    <t>INVESTIMENTOS</t>
  </si>
  <si>
    <t>em R$ mil</t>
  </si>
  <si>
    <t>- Orçamento total do empreendimento até a sua conclusão</t>
  </si>
  <si>
    <t>- Origem dos recursos (% de capital próprio e de capital de terceiros) do investimento</t>
  </si>
  <si>
    <t>% capital próprio</t>
  </si>
  <si>
    <t>% capital de terceiros</t>
  </si>
  <si>
    <t>J</t>
  </si>
  <si>
    <t>cod_seg</t>
  </si>
  <si>
    <t>razao_soc</t>
  </si>
  <si>
    <t>dt_receb</t>
  </si>
  <si>
    <t>CGC</t>
  </si>
  <si>
    <t>invest_total</t>
  </si>
  <si>
    <t>prev_invest</t>
  </si>
  <si>
    <t>prin_invest</t>
  </si>
  <si>
    <t>desc_invest</t>
  </si>
  <si>
    <t>orc_total</t>
  </si>
  <si>
    <t>ori_pro</t>
  </si>
  <si>
    <t>ori_ter</t>
  </si>
  <si>
    <t>0</t>
  </si>
  <si>
    <t xml:space="preserve">Para elaboração da DVA anexamos modelo, com respectivas instruções de preenchimento, que poderá ser aproveitado inclusive como uma nova demonstração a ser publicada, caso V. Sa. entenda ser importante. </t>
  </si>
  <si>
    <t>Para que nosso compromisso de manutenção do rigor técnico, aliado à extrema competência jornalística da Revista Exame, possa ter seus objetivos alcançados, mais uma vez solicitamos sua imprescindível colaboração inclusive nos enviando juntamente com o questionário suas Demonstrações Contábeis (B.P., DRE, DMPL, DFC, DVA  e  NE)   e Parecer do Auditor.</t>
  </si>
  <si>
    <r>
      <t xml:space="preserve">- Descrição desse investimento: o que é, objetivos, onde se localiza (cidade/estado), quando começou (mês/ano) e deve terminar etc </t>
    </r>
    <r>
      <rPr>
        <b/>
        <sz val="13"/>
        <rFont val="Arial"/>
        <family val="2"/>
      </rPr>
      <t>(1.000 caracteres)</t>
    </r>
  </si>
  <si>
    <t>Obs.: (*) Considerar como encargos sociais apenas os proporcionais ao salário; não devem ser incluídas despesas com alimentação, assistência médica, transporte, etc.</t>
  </si>
  <si>
    <t>em milhares de reais - com base no exercício social</t>
  </si>
  <si>
    <t xml:space="preserve">  SIM</t>
  </si>
  <si>
    <t xml:space="preserve">JUROS SOBRE CAPITAL PRÓPRIO - ( JCP )                                           </t>
  </si>
  <si>
    <t>Atenciosamente, 
A Coordenação.</t>
  </si>
  <si>
    <t>Se o valor de Salários + Encargos Sociais for zero favor escrever "Zero" no respectivo campo.</t>
  </si>
  <si>
    <t>Se o número de empregados for zero favor escrever "Zero" no ano correspondente.</t>
  </si>
  <si>
    <t>QUESTIONÁRIO EM BRANCO</t>
  </si>
  <si>
    <t>Ações negociadas na bolsa em 2017 ?</t>
  </si>
  <si>
    <r>
      <t>REF.</t>
    </r>
    <r>
      <rPr>
        <b/>
        <u/>
        <sz val="20"/>
        <rFont val="Arial"/>
        <family val="2"/>
      </rPr>
      <t xml:space="preserve"> MELHORES E MAIORES - 2019</t>
    </r>
  </si>
  <si>
    <t xml:space="preserve">Para a edição de 2019 solicitamos as seguintes informações: </t>
  </si>
  <si>
    <t>Ações negociadas na bolsa em 2018 ?</t>
  </si>
  <si>
    <t>de 2017</t>
  </si>
  <si>
    <t xml:space="preserve">  de 2018</t>
  </si>
  <si>
    <r>
      <t xml:space="preserve">Se a sua instituição tivesse contabilizado a correção monetária do balanço nos últimos anos, conforme estabelecido na legislação anterior, quais seriam seus efeitos apenas referentes ao exercício 2018  (Lei. 6.404/76) ?
</t>
    </r>
    <r>
      <rPr>
        <b/>
        <sz val="12"/>
        <color indexed="10"/>
        <rFont val="Arial"/>
        <family val="2"/>
      </rPr>
      <t>Caso o balanço seja publicado pela Correção Monetária Integral o preenchimento deste campo está dispensado.</t>
    </r>
    <r>
      <rPr>
        <b/>
        <sz val="12"/>
        <rFont val="Arial"/>
        <family val="2"/>
      </rPr>
      <t xml:space="preserve">
</t>
    </r>
  </si>
  <si>
    <r>
      <t xml:space="preserve">VALORES NOMINAIS </t>
    </r>
    <r>
      <rPr>
        <b/>
        <sz val="12"/>
        <color indexed="10"/>
        <rFont val="Arial"/>
        <family val="2"/>
      </rPr>
      <t>2018</t>
    </r>
  </si>
  <si>
    <t>- Qual o valor do investimento total da seguradora no imobilizado em 2018</t>
  </si>
  <si>
    <t>- Qual é a previsão de investimento da seguradora no imobilizado de 2019 a 2022</t>
  </si>
  <si>
    <t>- Qual foi o principal investimento da seguradora em 2018</t>
  </si>
  <si>
    <r>
      <t xml:space="preserve">Uma vez mais </t>
    </r>
    <r>
      <rPr>
        <b/>
        <sz val="20"/>
        <rFont val="Arial"/>
        <family val="2"/>
      </rPr>
      <t>EXAME</t>
    </r>
    <r>
      <rPr>
        <sz val="20"/>
        <rFont val="Arial"/>
        <family val="2"/>
      </rPr>
      <t xml:space="preserve"> está começando a preparar a edição de </t>
    </r>
    <r>
      <rPr>
        <b/>
        <sz val="20"/>
        <rFont val="Arial"/>
        <family val="2"/>
      </rPr>
      <t>MELHORES E MAIORES</t>
    </r>
    <r>
      <rPr>
        <sz val="20"/>
        <rFont val="Arial"/>
        <family val="2"/>
      </rPr>
      <t xml:space="preserve">.  A responsabilidade técnica da edição continuará sob a responsabilidade dos  pesquisadores da </t>
    </r>
    <r>
      <rPr>
        <b/>
        <sz val="20"/>
        <rFont val="Arial"/>
        <family val="2"/>
      </rPr>
      <t>FIPECAFI</t>
    </r>
    <r>
      <rPr>
        <sz val="20"/>
        <rFont val="Arial"/>
        <family val="2"/>
      </rPr>
      <t xml:space="preserve"> - Fundação Instituto de Pesquisas Contábeis, Atuariais e Financeiras, Órgão de Apoio Institucional do Departamento de Contabilidade e Atuária da Faculdade de Economia, Administração e Contabilidade e Atuária da Universidade de São Paulo, “campus” da Capital.</t>
    </r>
  </si>
  <si>
    <t>Agradecemos seu empenho na resposta e fazemos votos de encontrá-lo na premiação.</t>
  </si>
  <si>
    <t>MELHORES E MAIORES – 2019 - REVISTA EXAME – EDITORA ABRIL</t>
  </si>
  <si>
    <r>
      <rPr>
        <b/>
        <sz val="15"/>
        <color rgb="FFFF0000"/>
        <rFont val="Arial"/>
        <family val="2"/>
      </rPr>
      <t>FAVOR RESPONDER ATÉ 10 DE ABRIL DE 2019</t>
    </r>
    <r>
      <rPr>
        <b/>
        <sz val="15"/>
        <rFont val="Arial"/>
        <family val="2"/>
      </rPr>
      <t xml:space="preserve"> para: mmexame@fipecafi.org</t>
    </r>
  </si>
  <si>
    <t xml:space="preserve">ou para: Depto. de Contabilidade e Atuária - FEA/USP - A/C - Prof. Ariovaldo dos Santos  </t>
  </si>
  <si>
    <t xml:space="preserve">Av. Prof. Luciano Gualberto, 908 - FEA 3 - Cidade Universitária - Butantã </t>
  </si>
  <si>
    <t xml:space="preserve">CEP. 05508-010 - São Paulo - SP -  FONE / FAX: (11) 3816-2453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</si>
</sst>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d\ &quot;de&quot;\ mmmm\ &quot;de&quot;\ yyyy"/>
    <numFmt numFmtId="166" formatCode="00&quot;.&quot;000&quot;.&quot;000&quot;/&quot;0000\-00"/>
    <numFmt numFmtId="167" formatCode="#,###,###,###.00"/>
  </numFmts>
  <fonts count="43" x14ac:knownFonts="1">
    <font>
      <sz val="10"/>
      <name val="Arial"/>
    </font>
    <font>
      <sz val="10"/>
      <name val="Arial"/>
      <family val="2"/>
    </font>
    <font>
      <b/>
      <sz val="20"/>
      <name val="Arial"/>
      <family val="2"/>
    </font>
    <font>
      <b/>
      <sz val="18"/>
      <name val="Arial"/>
      <family val="2"/>
    </font>
    <font>
      <sz val="10"/>
      <name val="Arial"/>
      <family val="2"/>
    </font>
    <font>
      <sz val="12"/>
      <name val="Arial"/>
      <family val="2"/>
    </font>
    <font>
      <b/>
      <sz val="10"/>
      <name val="Arial"/>
      <family val="2"/>
    </font>
    <font>
      <b/>
      <sz val="11"/>
      <name val="Arial"/>
      <family val="2"/>
    </font>
    <font>
      <b/>
      <sz val="12"/>
      <color indexed="10"/>
      <name val="Arial"/>
      <family val="2"/>
    </font>
    <font>
      <b/>
      <sz val="12"/>
      <name val="Arial"/>
      <family val="2"/>
    </font>
    <font>
      <sz val="11"/>
      <name val="Arial"/>
      <family val="2"/>
    </font>
    <font>
      <sz val="13"/>
      <name val="Arial"/>
      <family val="2"/>
    </font>
    <font>
      <sz val="10"/>
      <color indexed="13"/>
      <name val="Arial"/>
      <family val="2"/>
    </font>
    <font>
      <b/>
      <sz val="13"/>
      <name val="Arial"/>
      <family val="2"/>
    </font>
    <font>
      <b/>
      <sz val="14"/>
      <name val="Arial"/>
      <family val="2"/>
    </font>
    <font>
      <b/>
      <u/>
      <sz val="14"/>
      <color indexed="10"/>
      <name val="Arial"/>
      <family val="2"/>
    </font>
    <font>
      <b/>
      <sz val="15"/>
      <name val="Arial"/>
      <family val="2"/>
    </font>
    <font>
      <sz val="15"/>
      <name val="Arial"/>
      <family val="2"/>
    </font>
    <font>
      <b/>
      <sz val="10"/>
      <color indexed="10"/>
      <name val="Arial"/>
      <family val="2"/>
    </font>
    <font>
      <b/>
      <u/>
      <sz val="12"/>
      <color indexed="10"/>
      <name val="Arial"/>
      <family val="2"/>
    </font>
    <font>
      <sz val="14"/>
      <name val="Arial"/>
      <family val="2"/>
    </font>
    <font>
      <b/>
      <sz val="24"/>
      <name val="Arial"/>
      <family val="2"/>
    </font>
    <font>
      <sz val="20"/>
      <name val="Arial"/>
      <family val="2"/>
    </font>
    <font>
      <b/>
      <u/>
      <sz val="20"/>
      <name val="Arial"/>
      <family val="2"/>
    </font>
    <font>
      <b/>
      <sz val="35"/>
      <name val="Arial"/>
      <family val="2"/>
    </font>
    <font>
      <b/>
      <sz val="30"/>
      <name val="Arial"/>
      <family val="2"/>
    </font>
    <font>
      <sz val="13"/>
      <name val="Wingdings"/>
      <charset val="2"/>
    </font>
    <font>
      <sz val="13"/>
      <color indexed="10"/>
      <name val="Arial"/>
      <family val="2"/>
    </font>
    <font>
      <sz val="12"/>
      <color indexed="10"/>
      <name val="Arial"/>
      <family val="2"/>
    </font>
    <font>
      <b/>
      <sz val="25"/>
      <name val="Arial"/>
      <family val="2"/>
    </font>
    <font>
      <b/>
      <u/>
      <sz val="15"/>
      <name val="Arial"/>
      <family val="2"/>
    </font>
    <font>
      <b/>
      <sz val="15"/>
      <name val="Times New Roman"/>
      <family val="1"/>
    </font>
    <font>
      <sz val="15"/>
      <name val="Times New Roman"/>
      <family val="1"/>
    </font>
    <font>
      <sz val="16"/>
      <name val="Arial"/>
      <family val="2"/>
    </font>
    <font>
      <sz val="17"/>
      <name val="Arial"/>
      <family val="2"/>
    </font>
    <font>
      <b/>
      <sz val="17"/>
      <name val="Arial"/>
      <family val="2"/>
    </font>
    <font>
      <b/>
      <u/>
      <sz val="10"/>
      <name val="Arial"/>
      <family val="2"/>
    </font>
    <font>
      <b/>
      <sz val="12"/>
      <name val="Times New Roman"/>
      <family val="1"/>
    </font>
    <font>
      <b/>
      <sz val="12"/>
      <color rgb="FFFF0000"/>
      <name val="Arial"/>
      <family val="2"/>
    </font>
    <font>
      <b/>
      <sz val="9"/>
      <color indexed="81"/>
      <name val="Tahoma"/>
      <family val="2"/>
    </font>
    <font>
      <sz val="9"/>
      <color indexed="81"/>
      <name val="Tahoma"/>
      <family val="2"/>
    </font>
    <font>
      <b/>
      <u/>
      <sz val="12"/>
      <name val="Arial"/>
      <family val="2"/>
    </font>
    <font>
      <b/>
      <sz val="15"/>
      <color rgb="FFFF0000"/>
      <name val="Arial"/>
      <family val="2"/>
    </font>
  </fonts>
  <fills count="3">
    <fill>
      <patternFill patternType="none"/>
    </fill>
    <fill>
      <patternFill patternType="gray125"/>
    </fill>
    <fill>
      <patternFill patternType="solid">
        <fgColor indexed="9"/>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diagonalDown="1">
      <left/>
      <right/>
      <top/>
      <bottom/>
      <diagonal style="thin">
        <color indexed="64"/>
      </diagonal>
    </border>
    <border diagonalDown="1">
      <left style="thin">
        <color indexed="64"/>
      </left>
      <right/>
      <top style="thin">
        <color indexed="64"/>
      </top>
      <bottom/>
      <diagonal style="thin">
        <color indexed="64"/>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diagonalDown="1">
      <left/>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dotted">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thin">
        <color indexed="64"/>
      </right>
      <top/>
      <bottom/>
      <diagonal/>
    </border>
    <border diagonalUp="1">
      <left/>
      <right/>
      <top/>
      <bottom style="thin">
        <color indexed="64"/>
      </bottom>
      <diagonal style="thin">
        <color indexed="64"/>
      </diagonal>
    </border>
    <border>
      <left/>
      <right/>
      <top style="thin">
        <color indexed="64"/>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82">
    <xf numFmtId="0" fontId="0" fillId="0" borderId="0" xfId="0"/>
    <xf numFmtId="0" fontId="0" fillId="0" borderId="0" xfId="0" applyProtection="1">
      <protection hidden="1"/>
    </xf>
    <xf numFmtId="0" fontId="4" fillId="2" borderId="1" xfId="0" applyFont="1" applyFill="1" applyBorder="1" applyProtection="1">
      <protection hidden="1"/>
    </xf>
    <xf numFmtId="0" fontId="4" fillId="2" borderId="2" xfId="0" applyFont="1" applyFill="1" applyBorder="1" applyProtection="1">
      <protection hidden="1"/>
    </xf>
    <xf numFmtId="0" fontId="9" fillId="2" borderId="2" xfId="0" applyFont="1" applyFill="1" applyBorder="1" applyProtection="1">
      <protection hidden="1"/>
    </xf>
    <xf numFmtId="0" fontId="4" fillId="2" borderId="3" xfId="0" applyFont="1" applyFill="1" applyBorder="1" applyProtection="1">
      <protection hidden="1"/>
    </xf>
    <xf numFmtId="0" fontId="4" fillId="2" borderId="4" xfId="0" applyFont="1" applyFill="1" applyBorder="1" applyProtection="1">
      <protection hidden="1"/>
    </xf>
    <xf numFmtId="0" fontId="6" fillId="2" borderId="5" xfId="0" applyFont="1" applyFill="1" applyBorder="1" applyAlignment="1" applyProtection="1">
      <alignment horizontal="center" vertical="center"/>
      <protection hidden="1"/>
    </xf>
    <xf numFmtId="0" fontId="6" fillId="2" borderId="4" xfId="0" applyFont="1" applyFill="1" applyBorder="1" applyAlignment="1" applyProtection="1">
      <alignment horizontal="center"/>
      <protection hidden="1"/>
    </xf>
    <xf numFmtId="0" fontId="9" fillId="2" borderId="0" xfId="0" applyFont="1" applyFill="1" applyBorder="1" applyAlignment="1" applyProtection="1">
      <alignment vertical="center"/>
      <protection hidden="1"/>
    </xf>
    <xf numFmtId="0" fontId="9" fillId="2" borderId="0" xfId="0" applyFont="1" applyFill="1" applyBorder="1" applyProtection="1">
      <protection hidden="1"/>
    </xf>
    <xf numFmtId="0" fontId="4" fillId="2" borderId="0" xfId="0" applyFont="1" applyFill="1" applyBorder="1" applyProtection="1">
      <protection hidden="1"/>
    </xf>
    <xf numFmtId="0" fontId="4" fillId="2" borderId="6" xfId="0" applyFont="1" applyFill="1" applyBorder="1" applyProtection="1">
      <protection hidden="1"/>
    </xf>
    <xf numFmtId="0" fontId="5" fillId="2" borderId="4" xfId="0" quotePrefix="1" applyFont="1" applyFill="1" applyBorder="1" applyAlignment="1" applyProtection="1">
      <alignment horizontal="left"/>
      <protection hidden="1"/>
    </xf>
    <xf numFmtId="0" fontId="5" fillId="2" borderId="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6" fillId="2" borderId="0" xfId="0" applyFont="1" applyFill="1" applyBorder="1" applyAlignment="1" applyProtection="1">
      <alignment horizontal="center"/>
      <protection hidden="1"/>
    </xf>
    <xf numFmtId="0" fontId="5" fillId="2" borderId="0" xfId="0" applyFont="1" applyFill="1" applyBorder="1" applyAlignment="1" applyProtection="1">
      <alignment horizontal="left"/>
      <protection hidden="1"/>
    </xf>
    <xf numFmtId="0" fontId="5" fillId="2" borderId="6" xfId="0" applyFont="1" applyFill="1" applyBorder="1" applyAlignment="1" applyProtection="1">
      <alignment horizontal="left"/>
      <protection hidden="1"/>
    </xf>
    <xf numFmtId="0" fontId="9" fillId="2" borderId="0" xfId="0" applyFont="1" applyFill="1" applyBorder="1" applyAlignment="1" applyProtection="1">
      <alignment horizontal="left"/>
      <protection hidden="1"/>
    </xf>
    <xf numFmtId="0" fontId="4" fillId="2" borderId="0" xfId="0" applyFont="1" applyFill="1" applyBorder="1" applyAlignment="1" applyProtection="1">
      <alignment horizontal="centerContinuous"/>
      <protection hidden="1"/>
    </xf>
    <xf numFmtId="0" fontId="9" fillId="2" borderId="0" xfId="0" quotePrefix="1" applyFont="1" applyFill="1" applyBorder="1" applyAlignment="1" applyProtection="1">
      <alignment horizontal="left"/>
      <protection hidden="1"/>
    </xf>
    <xf numFmtId="0" fontId="4" fillId="2" borderId="0" xfId="0" applyFont="1" applyFill="1" applyProtection="1">
      <protection hidden="1"/>
    </xf>
    <xf numFmtId="0" fontId="4" fillId="2" borderId="7" xfId="0" applyFont="1" applyFill="1" applyBorder="1" applyProtection="1">
      <protection hidden="1"/>
    </xf>
    <xf numFmtId="0" fontId="4" fillId="2" borderId="8" xfId="0" applyFont="1" applyFill="1" applyBorder="1" applyProtection="1">
      <protection hidden="1"/>
    </xf>
    <xf numFmtId="0" fontId="4" fillId="2" borderId="9" xfId="0" applyFont="1" applyFill="1" applyBorder="1" applyProtection="1">
      <protection hidden="1"/>
    </xf>
    <xf numFmtId="0" fontId="4" fillId="2" borderId="4" xfId="0" applyFont="1" applyFill="1" applyBorder="1" applyAlignment="1" applyProtection="1">
      <protection hidden="1"/>
    </xf>
    <xf numFmtId="0" fontId="4" fillId="2" borderId="0" xfId="0" applyFont="1" applyFill="1" applyBorder="1" applyAlignment="1" applyProtection="1">
      <protection hidden="1"/>
    </xf>
    <xf numFmtId="0" fontId="9" fillId="2" borderId="0" xfId="0" applyFont="1" applyFill="1" applyBorder="1" applyAlignment="1" applyProtection="1">
      <alignment vertical="top"/>
      <protection hidden="1"/>
    </xf>
    <xf numFmtId="0" fontId="4" fillId="2" borderId="2" xfId="0" applyFont="1" applyFill="1" applyBorder="1" applyAlignment="1" applyProtection="1">
      <alignment horizontal="centerContinuous"/>
      <protection hidden="1"/>
    </xf>
    <xf numFmtId="0" fontId="4" fillId="2" borderId="4" xfId="0" applyFont="1" applyFill="1" applyBorder="1" applyAlignment="1" applyProtection="1">
      <alignment horizontal="centerContinuous"/>
      <protection hidden="1"/>
    </xf>
    <xf numFmtId="0" fontId="4" fillId="2" borderId="0"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center" vertical="center"/>
      <protection hidden="1"/>
    </xf>
    <xf numFmtId="0" fontId="4" fillId="2" borderId="11" xfId="0" applyFont="1" applyFill="1" applyBorder="1" applyAlignment="1" applyProtection="1">
      <alignment horizontal="centerContinuous"/>
      <protection hidden="1"/>
    </xf>
    <xf numFmtId="0" fontId="4" fillId="2" borderId="12" xfId="0" applyFont="1" applyFill="1" applyBorder="1" applyProtection="1">
      <protection hidden="1"/>
    </xf>
    <xf numFmtId="0" fontId="4" fillId="2" borderId="13" xfId="0" applyFont="1" applyFill="1" applyBorder="1" applyProtection="1">
      <protection hidden="1"/>
    </xf>
    <xf numFmtId="0" fontId="12" fillId="2" borderId="0" xfId="0" applyFont="1" applyFill="1" applyBorder="1" applyProtection="1">
      <protection hidden="1"/>
    </xf>
    <xf numFmtId="0" fontId="9" fillId="2" borderId="0" xfId="0" quotePrefix="1" applyFont="1" applyFill="1" applyBorder="1" applyProtection="1">
      <protection hidden="1"/>
    </xf>
    <xf numFmtId="0" fontId="9" fillId="0" borderId="0" xfId="0" applyFont="1" applyProtection="1">
      <protection hidden="1"/>
    </xf>
    <xf numFmtId="0" fontId="4" fillId="2" borderId="0" xfId="0" applyFont="1" applyFill="1" applyBorder="1" applyAlignment="1" applyProtection="1">
      <alignment horizontal="center"/>
      <protection hidden="1"/>
    </xf>
    <xf numFmtId="0" fontId="4" fillId="2" borderId="14" xfId="0" applyFont="1" applyFill="1" applyBorder="1" applyProtection="1">
      <protection hidden="1"/>
    </xf>
    <xf numFmtId="0" fontId="6" fillId="2" borderId="0" xfId="0" applyFont="1" applyFill="1" applyBorder="1" applyAlignment="1" applyProtection="1">
      <alignment horizontal="center" vertical="center"/>
      <protection hidden="1"/>
    </xf>
    <xf numFmtId="0" fontId="14" fillId="2" borderId="0" xfId="0" quotePrefix="1" applyFont="1" applyFill="1" applyBorder="1" applyProtection="1">
      <protection hidden="1"/>
    </xf>
    <xf numFmtId="0" fontId="13" fillId="2" borderId="0" xfId="0" quotePrefix="1" applyFont="1" applyFill="1" applyBorder="1" applyProtection="1">
      <protection hidden="1"/>
    </xf>
    <xf numFmtId="3" fontId="2" fillId="2" borderId="0" xfId="0" applyNumberFormat="1"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left" vertical="center"/>
      <protection hidden="1"/>
    </xf>
    <xf numFmtId="0" fontId="9" fillId="2" borderId="1" xfId="0" applyFont="1" applyFill="1" applyBorder="1" applyAlignment="1" applyProtection="1">
      <alignment vertical="center"/>
      <protection hidden="1"/>
    </xf>
    <xf numFmtId="0" fontId="9" fillId="2" borderId="4" xfId="0" applyFont="1" applyFill="1" applyBorder="1" applyAlignment="1" applyProtection="1">
      <alignment vertical="center"/>
      <protection hidden="1"/>
    </xf>
    <xf numFmtId="0" fontId="9" fillId="2" borderId="7" xfId="0" applyFont="1" applyFill="1" applyBorder="1" applyAlignment="1" applyProtection="1">
      <alignment horizontal="left" vertical="center"/>
      <protection hidden="1"/>
    </xf>
    <xf numFmtId="0" fontId="9" fillId="2" borderId="8" xfId="0" applyFont="1" applyFill="1" applyBorder="1" applyAlignment="1" applyProtection="1">
      <alignment horizontal="left" vertical="center"/>
      <protection hidden="1"/>
    </xf>
    <xf numFmtId="0" fontId="13" fillId="2" borderId="0" xfId="0" quotePrefix="1" applyFont="1" applyFill="1" applyBorder="1" applyAlignment="1" applyProtection="1">
      <alignment horizontal="left" vertical="center"/>
      <protection hidden="1"/>
    </xf>
    <xf numFmtId="0" fontId="9" fillId="2" borderId="15" xfId="0" applyFont="1" applyFill="1" applyBorder="1" applyAlignment="1" applyProtection="1">
      <alignment horizontal="center" vertical="center"/>
      <protection hidden="1"/>
    </xf>
    <xf numFmtId="0" fontId="6" fillId="2" borderId="15" xfId="0" applyFont="1" applyFill="1" applyBorder="1" applyAlignment="1" applyProtection="1">
      <protection hidden="1"/>
    </xf>
    <xf numFmtId="0" fontId="6" fillId="2" borderId="0" xfId="0" applyFont="1" applyFill="1" applyBorder="1" applyAlignment="1" applyProtection="1">
      <protection hidden="1"/>
    </xf>
    <xf numFmtId="0" fontId="9" fillId="2" borderId="16" xfId="0" applyFont="1" applyFill="1" applyBorder="1" applyAlignment="1" applyProtection="1">
      <alignment vertical="center"/>
      <protection hidden="1"/>
    </xf>
    <xf numFmtId="0" fontId="9" fillId="2" borderId="17" xfId="0" applyFont="1" applyFill="1" applyBorder="1" applyAlignment="1" applyProtection="1">
      <alignment horizontal="center" vertical="center"/>
      <protection hidden="1"/>
    </xf>
    <xf numFmtId="0" fontId="9" fillId="2" borderId="18" xfId="0" applyFont="1" applyFill="1" applyBorder="1" applyAlignment="1" applyProtection="1">
      <alignment horizontal="left" vertical="center"/>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21" fillId="2" borderId="0" xfId="0" applyFont="1" applyFill="1" applyAlignment="1" applyProtection="1">
      <alignment horizontal="center" vertical="center"/>
      <protection hidden="1"/>
    </xf>
    <xf numFmtId="0" fontId="21" fillId="2" borderId="0" xfId="0" quotePrefix="1" applyFont="1" applyFill="1" applyAlignment="1" applyProtection="1">
      <alignment horizontal="center" vertical="center"/>
      <protection hidden="1"/>
    </xf>
    <xf numFmtId="165" fontId="22" fillId="2" borderId="0" xfId="0" applyNumberFormat="1" applyFont="1" applyFill="1" applyAlignment="1" applyProtection="1">
      <alignment horizontal="left" vertical="center"/>
      <protection hidden="1"/>
    </xf>
    <xf numFmtId="0" fontId="24" fillId="2" borderId="0" xfId="0" quotePrefix="1"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4" fontId="22" fillId="2" borderId="0" xfId="0" applyNumberFormat="1" applyFont="1" applyFill="1" applyAlignment="1" applyProtection="1">
      <alignment horizontal="center" vertical="center"/>
      <protection hidden="1"/>
    </xf>
    <xf numFmtId="0" fontId="22" fillId="2" borderId="0" xfId="0" quotePrefix="1" applyFont="1" applyFill="1" applyAlignment="1" applyProtection="1">
      <alignment horizontal="justify" vertical="center" wrapText="1"/>
      <protection hidden="1"/>
    </xf>
    <xf numFmtId="0" fontId="22" fillId="2" borderId="0" xfId="0" applyFont="1" applyFill="1" applyAlignment="1" applyProtection="1">
      <alignment horizontal="justify" vertical="center"/>
      <protection hidden="1"/>
    </xf>
    <xf numFmtId="0" fontId="2" fillId="2" borderId="0" xfId="0" applyFont="1" applyFill="1" applyBorder="1" applyAlignment="1" applyProtection="1">
      <alignment horizontal="center" vertical="center" wrapText="1"/>
      <protection hidden="1"/>
    </xf>
    <xf numFmtId="0" fontId="22" fillId="2" borderId="0" xfId="0" applyFont="1" applyFill="1" applyBorder="1" applyAlignment="1" applyProtection="1">
      <alignment horizontal="center" vertical="center"/>
      <protection hidden="1"/>
    </xf>
    <xf numFmtId="0" fontId="13" fillId="2" borderId="17" xfId="0" applyFont="1" applyFill="1" applyBorder="1" applyAlignment="1" applyProtection="1">
      <alignment vertical="center"/>
      <protection hidden="1"/>
    </xf>
    <xf numFmtId="0" fontId="4" fillId="2" borderId="21" xfId="0" applyFont="1" applyFill="1" applyBorder="1" applyProtection="1">
      <protection hidden="1"/>
    </xf>
    <xf numFmtId="0" fontId="4" fillId="2" borderId="22" xfId="0" applyFont="1" applyFill="1" applyBorder="1" applyProtection="1">
      <protection hidden="1"/>
    </xf>
    <xf numFmtId="0" fontId="4" fillId="2" borderId="17" xfId="0" applyFont="1" applyFill="1" applyBorder="1" applyProtection="1">
      <protection hidden="1"/>
    </xf>
    <xf numFmtId="0" fontId="13" fillId="2" borderId="23" xfId="0" applyFont="1" applyFill="1" applyBorder="1" applyAlignment="1" applyProtection="1">
      <alignment vertical="center"/>
      <protection hidden="1"/>
    </xf>
    <xf numFmtId="0" fontId="4" fillId="2" borderId="7" xfId="0" applyFont="1" applyFill="1" applyBorder="1" applyAlignment="1" applyProtection="1">
      <alignment horizontal="centerContinuous"/>
      <protection hidden="1"/>
    </xf>
    <xf numFmtId="0" fontId="6" fillId="2" borderId="8" xfId="0" applyFont="1" applyFill="1" applyBorder="1" applyAlignment="1" applyProtection="1">
      <alignment horizontal="center" vertical="center"/>
      <protection hidden="1"/>
    </xf>
    <xf numFmtId="0" fontId="22" fillId="2" borderId="0" xfId="0" applyFont="1" applyFill="1" applyAlignment="1" applyProtection="1">
      <alignment horizontal="justify" vertical="center" wrapText="1"/>
      <protection hidden="1"/>
    </xf>
    <xf numFmtId="0" fontId="7" fillId="2" borderId="0" xfId="0" applyFont="1" applyFill="1" applyBorder="1" applyAlignment="1" applyProtection="1">
      <alignment horizontal="center" vertical="center"/>
      <protection hidden="1"/>
    </xf>
    <xf numFmtId="0" fontId="17" fillId="2" borderId="18" xfId="0" quotePrefix="1" applyFont="1" applyFill="1" applyBorder="1" applyAlignment="1" applyProtection="1">
      <alignment horizontal="left" vertical="center"/>
      <protection hidden="1"/>
    </xf>
    <xf numFmtId="0" fontId="17" fillId="2" borderId="19" xfId="0" applyFont="1" applyFill="1" applyBorder="1" applyAlignment="1" applyProtection="1">
      <alignment horizontal="left" vertical="center"/>
      <protection hidden="1"/>
    </xf>
    <xf numFmtId="0" fontId="17" fillId="2" borderId="24" xfId="0" applyFont="1" applyFill="1" applyBorder="1" applyAlignment="1" applyProtection="1">
      <alignment horizontal="left" vertical="center"/>
      <protection hidden="1"/>
    </xf>
    <xf numFmtId="0" fontId="17" fillId="2" borderId="21" xfId="0" quotePrefix="1" applyFont="1" applyFill="1" applyBorder="1" applyAlignment="1" applyProtection="1">
      <alignment horizontal="left" vertical="center"/>
      <protection hidden="1"/>
    </xf>
    <xf numFmtId="0" fontId="17" fillId="2" borderId="22" xfId="0" applyFont="1" applyFill="1" applyBorder="1" applyAlignment="1" applyProtection="1">
      <alignment horizontal="left" vertical="center"/>
      <protection hidden="1"/>
    </xf>
    <xf numFmtId="0" fontId="17" fillId="2" borderId="25" xfId="0" applyFont="1" applyFill="1" applyBorder="1" applyAlignment="1" applyProtection="1">
      <alignment horizontal="left" vertical="center"/>
      <protection hidden="1"/>
    </xf>
    <xf numFmtId="0" fontId="17" fillId="2" borderId="26" xfId="0" quotePrefix="1" applyFont="1" applyFill="1" applyBorder="1" applyAlignment="1" applyProtection="1">
      <alignment horizontal="left" vertical="center"/>
      <protection hidden="1"/>
    </xf>
    <xf numFmtId="0" fontId="17" fillId="2" borderId="27" xfId="0" applyFont="1" applyFill="1" applyBorder="1" applyAlignment="1" applyProtection="1">
      <alignment horizontal="left" vertical="center"/>
      <protection hidden="1"/>
    </xf>
    <xf numFmtId="0" fontId="17" fillId="2" borderId="28" xfId="0" applyFont="1" applyFill="1" applyBorder="1" applyAlignment="1" applyProtection="1">
      <alignment horizontal="left" vertical="center"/>
      <protection hidden="1"/>
    </xf>
    <xf numFmtId="0" fontId="17" fillId="2" borderId="0" xfId="0" applyFont="1" applyFill="1" applyBorder="1" applyAlignment="1" applyProtection="1">
      <alignment horizontal="left" vertical="center"/>
      <protection hidden="1"/>
    </xf>
    <xf numFmtId="0" fontId="17" fillId="2" borderId="0" xfId="0" quotePrefix="1" applyFont="1" applyFill="1" applyBorder="1" applyAlignment="1" applyProtection="1">
      <alignment horizontal="left" vertical="center"/>
      <protection hidden="1"/>
    </xf>
    <xf numFmtId="0" fontId="17" fillId="2" borderId="4" xfId="0" quotePrefix="1" applyFont="1" applyFill="1" applyBorder="1" applyAlignment="1" applyProtection="1">
      <alignment horizontal="left" vertical="center"/>
      <protection hidden="1"/>
    </xf>
    <xf numFmtId="0" fontId="8" fillId="2" borderId="0" xfId="0" applyFont="1" applyFill="1" applyBorder="1" applyAlignment="1" applyProtection="1">
      <alignment vertical="center"/>
      <protection hidden="1"/>
    </xf>
    <xf numFmtId="0" fontId="16" fillId="2" borderId="0" xfId="0" quotePrefix="1" applyFont="1" applyFill="1" applyAlignment="1" applyProtection="1">
      <alignment horizontal="left" vertical="center" wrapText="1"/>
      <protection hidden="1"/>
    </xf>
    <xf numFmtId="0" fontId="2" fillId="2" borderId="0" xfId="0" quotePrefix="1" applyFont="1" applyFill="1" applyAlignment="1" applyProtection="1">
      <alignment horizontal="left" vertical="center" wrapText="1"/>
      <protection hidden="1"/>
    </xf>
    <xf numFmtId="0" fontId="6" fillId="2" borderId="17" xfId="0" applyFont="1" applyFill="1" applyBorder="1" applyProtection="1">
      <protection hidden="1"/>
    </xf>
    <xf numFmtId="0" fontId="9" fillId="2" borderId="6" xfId="0" applyFont="1" applyFill="1" applyBorder="1" applyAlignment="1" applyProtection="1">
      <alignment horizontal="left"/>
      <protection hidden="1"/>
    </xf>
    <xf numFmtId="0" fontId="8" fillId="2" borderId="0" xfId="0" applyFont="1" applyFill="1" applyBorder="1" applyProtection="1">
      <protection hidden="1"/>
    </xf>
    <xf numFmtId="0" fontId="16" fillId="2" borderId="5" xfId="0" applyFont="1" applyFill="1" applyBorder="1" applyAlignment="1" applyProtection="1">
      <alignment horizontal="center" vertical="center"/>
      <protection hidden="1"/>
    </xf>
    <xf numFmtId="0" fontId="4" fillId="2" borderId="0" xfId="0" quotePrefix="1" applyFont="1" applyFill="1" applyBorder="1" applyAlignment="1" applyProtection="1">
      <alignment horizontal="left" vertical="center"/>
      <protection hidden="1"/>
    </xf>
    <xf numFmtId="0" fontId="10" fillId="2" borderId="0" xfId="0" quotePrefix="1" applyFont="1" applyFill="1" applyBorder="1" applyAlignment="1" applyProtection="1">
      <alignment horizontal="left" vertical="center"/>
      <protection hidden="1"/>
    </xf>
    <xf numFmtId="0" fontId="17" fillId="2" borderId="0" xfId="0" applyFont="1" applyFill="1" applyBorder="1" applyProtection="1">
      <protection hidden="1"/>
    </xf>
    <xf numFmtId="0" fontId="7" fillId="2" borderId="0" xfId="0" quotePrefix="1" applyFont="1" applyFill="1" applyBorder="1" applyAlignment="1" applyProtection="1">
      <alignment horizontal="center" vertical="center"/>
      <protection hidden="1"/>
    </xf>
    <xf numFmtId="0" fontId="17" fillId="2" borderId="0" xfId="0" applyFont="1" applyFill="1" applyBorder="1" applyAlignment="1" applyProtection="1">
      <alignment horizontal="left" vertical="center" wrapText="1"/>
      <protection hidden="1"/>
    </xf>
    <xf numFmtId="0" fontId="17" fillId="2" borderId="0" xfId="0" applyFont="1" applyFill="1" applyBorder="1" applyAlignment="1" applyProtection="1">
      <protection hidden="1"/>
    </xf>
    <xf numFmtId="0" fontId="17" fillId="2" borderId="0" xfId="0" applyFont="1" applyFill="1" applyBorder="1" applyAlignment="1" applyProtection="1">
      <alignment horizontal="center" vertical="center" wrapText="1"/>
      <protection hidden="1"/>
    </xf>
    <xf numFmtId="0" fontId="9" fillId="2" borderId="0" xfId="0" quotePrefix="1" applyFont="1" applyFill="1" applyBorder="1" applyAlignment="1" applyProtection="1">
      <protection hidden="1"/>
    </xf>
    <xf numFmtId="0" fontId="17" fillId="2" borderId="4" xfId="0" quotePrefix="1" applyNumberFormat="1" applyFont="1" applyFill="1" applyBorder="1" applyAlignment="1" applyProtection="1">
      <alignment horizontal="center" vertical="center" wrapText="1"/>
      <protection hidden="1"/>
    </xf>
    <xf numFmtId="0" fontId="0" fillId="0" borderId="6" xfId="0" applyBorder="1" applyAlignment="1" applyProtection="1">
      <alignment horizontal="left" vertical="center"/>
      <protection hidden="1"/>
    </xf>
    <xf numFmtId="3" fontId="5" fillId="2" borderId="14" xfId="0" applyNumberFormat="1" applyFont="1" applyFill="1" applyBorder="1" applyAlignment="1" applyProtection="1">
      <alignment horizontal="center" vertical="center"/>
      <protection hidden="1"/>
    </xf>
    <xf numFmtId="3" fontId="5" fillId="2" borderId="0" xfId="0" applyNumberFormat="1" applyFont="1" applyFill="1" applyBorder="1" applyAlignment="1" applyProtection="1">
      <alignment horizontal="center" vertical="center"/>
      <protection hidden="1"/>
    </xf>
    <xf numFmtId="0" fontId="9" fillId="2" borderId="0" xfId="0" quotePrefix="1" applyFont="1" applyFill="1" applyBorder="1" applyAlignment="1" applyProtection="1">
      <alignment horizontal="justify" wrapText="1"/>
      <protection hidden="1"/>
    </xf>
    <xf numFmtId="0" fontId="9" fillId="2" borderId="0" xfId="0" applyFont="1" applyFill="1" applyProtection="1">
      <protection hidden="1"/>
    </xf>
    <xf numFmtId="0" fontId="11" fillId="0" borderId="0" xfId="0" applyFont="1" applyAlignment="1" applyProtection="1">
      <alignment vertical="center"/>
      <protection hidden="1"/>
    </xf>
    <xf numFmtId="164" fontId="20" fillId="2" borderId="0" xfId="0" applyNumberFormat="1" applyFont="1" applyFill="1" applyBorder="1" applyAlignment="1" applyProtection="1">
      <alignment horizontal="right" vertical="center"/>
      <protection hidden="1"/>
    </xf>
    <xf numFmtId="0" fontId="9" fillId="2" borderId="29" xfId="0" quotePrefix="1" applyFont="1" applyFill="1" applyBorder="1" applyAlignment="1" applyProtection="1">
      <protection hidden="1"/>
    </xf>
    <xf numFmtId="0" fontId="9" fillId="2" borderId="22" xfId="0" applyFont="1" applyFill="1" applyBorder="1" applyProtection="1">
      <protection hidden="1"/>
    </xf>
    <xf numFmtId="0" fontId="9" fillId="2" borderId="22" xfId="0" quotePrefix="1" applyFont="1" applyFill="1" applyBorder="1" applyAlignment="1" applyProtection="1">
      <protection hidden="1"/>
    </xf>
    <xf numFmtId="0" fontId="9" fillId="2" borderId="25" xfId="0" quotePrefix="1" applyFont="1" applyFill="1" applyBorder="1" applyAlignment="1" applyProtection="1">
      <protection hidden="1"/>
    </xf>
    <xf numFmtId="0" fontId="11" fillId="2" borderId="0" xfId="0" applyFont="1" applyFill="1" applyAlignment="1" applyProtection="1">
      <alignment vertical="center"/>
      <protection hidden="1"/>
    </xf>
    <xf numFmtId="0" fontId="9" fillId="2" borderId="23" xfId="0" quotePrefix="1" applyFont="1" applyFill="1" applyBorder="1" applyAlignment="1" applyProtection="1">
      <protection hidden="1"/>
    </xf>
    <xf numFmtId="0" fontId="9" fillId="2" borderId="30" xfId="0" quotePrefix="1" applyFont="1" applyFill="1" applyBorder="1" applyAlignment="1" applyProtection="1">
      <protection hidden="1"/>
    </xf>
    <xf numFmtId="0" fontId="9" fillId="2" borderId="8" xfId="0" quotePrefix="1" applyFont="1" applyFill="1" applyBorder="1" applyAlignment="1" applyProtection="1">
      <protection hidden="1"/>
    </xf>
    <xf numFmtId="0" fontId="0" fillId="0" borderId="0" xfId="0" applyBorder="1" applyAlignment="1" applyProtection="1">
      <alignment horizontal="right" vertical="center"/>
      <protection hidden="1"/>
    </xf>
    <xf numFmtId="0" fontId="4" fillId="2" borderId="0" xfId="0" applyFont="1" applyFill="1" applyBorder="1" applyAlignment="1" applyProtection="1">
      <alignment horizontal="left" vertical="center"/>
      <protection hidden="1"/>
    </xf>
    <xf numFmtId="0" fontId="22" fillId="2" borderId="0" xfId="0" applyFont="1" applyFill="1" applyAlignment="1" applyProtection="1">
      <alignment horizontal="left" vertical="center"/>
      <protection hidden="1"/>
    </xf>
    <xf numFmtId="0" fontId="4" fillId="2" borderId="0" xfId="0" applyFont="1" applyFill="1" applyBorder="1" applyAlignment="1" applyProtection="1">
      <alignment horizontal="right"/>
      <protection hidden="1"/>
    </xf>
    <xf numFmtId="0" fontId="22" fillId="0" borderId="0" xfId="0" applyFont="1" applyAlignment="1" applyProtection="1">
      <alignment horizontal="left" vertical="center"/>
      <protection hidden="1"/>
    </xf>
    <xf numFmtId="0" fontId="22" fillId="2" borderId="0" xfId="0" applyFont="1" applyFill="1" applyAlignment="1" applyProtection="1">
      <alignment vertical="center"/>
      <protection hidden="1"/>
    </xf>
    <xf numFmtId="0" fontId="22" fillId="0" borderId="0" xfId="0" applyFont="1" applyProtection="1">
      <protection hidden="1"/>
    </xf>
    <xf numFmtId="0" fontId="5" fillId="2" borderId="0" xfId="0" applyFont="1" applyFill="1" applyBorder="1" applyAlignment="1" applyProtection="1">
      <alignment horizontal="center" vertical="center"/>
      <protection hidden="1"/>
    </xf>
    <xf numFmtId="0" fontId="22" fillId="2" borderId="0" xfId="0" quotePrefix="1" applyFont="1" applyFill="1" applyAlignment="1" applyProtection="1">
      <alignment horizontal="left" vertical="center"/>
      <protection hidden="1"/>
    </xf>
    <xf numFmtId="0" fontId="9" fillId="2" borderId="31" xfId="0" applyFont="1" applyFill="1" applyBorder="1" applyAlignment="1" applyProtection="1">
      <alignment horizontal="left" vertical="center"/>
      <protection hidden="1"/>
    </xf>
    <xf numFmtId="0" fontId="20" fillId="2" borderId="0" xfId="0" applyFont="1" applyFill="1" applyBorder="1" applyAlignment="1" applyProtection="1">
      <alignment horizontal="center" vertical="center"/>
      <protection hidden="1"/>
    </xf>
    <xf numFmtId="0" fontId="6" fillId="2" borderId="0" xfId="0" applyFont="1" applyFill="1" applyBorder="1" applyProtection="1">
      <protection hidden="1"/>
    </xf>
    <xf numFmtId="0" fontId="9" fillId="2" borderId="10" xfId="0" applyNumberFormat="1" applyFont="1" applyFill="1" applyBorder="1" applyAlignment="1" applyProtection="1">
      <alignment horizontal="center" vertical="center" wrapText="1"/>
      <protection locked="0"/>
    </xf>
    <xf numFmtId="0" fontId="17" fillId="2" borderId="26" xfId="0" applyFont="1" applyFill="1" applyBorder="1" applyAlignment="1" applyProtection="1">
      <alignment horizontal="left" vertical="center"/>
      <protection hidden="1"/>
    </xf>
    <xf numFmtId="0" fontId="17" fillId="2" borderId="7" xfId="0" quotePrefix="1" applyFont="1" applyFill="1" applyBorder="1" applyAlignment="1" applyProtection="1">
      <alignment horizontal="left" vertical="center"/>
      <protection hidden="1"/>
    </xf>
    <xf numFmtId="0" fontId="17" fillId="2" borderId="8" xfId="0" applyFont="1" applyFill="1" applyBorder="1" applyAlignment="1" applyProtection="1">
      <alignment horizontal="left" vertical="center"/>
      <protection hidden="1"/>
    </xf>
    <xf numFmtId="0" fontId="17" fillId="2" borderId="8" xfId="0" quotePrefix="1" applyFont="1" applyFill="1" applyBorder="1" applyAlignment="1" applyProtection="1">
      <alignment horizontal="left" vertical="center"/>
      <protection hidden="1"/>
    </xf>
    <xf numFmtId="0" fontId="17" fillId="2" borderId="32" xfId="0" applyFont="1" applyFill="1" applyBorder="1" applyAlignment="1" applyProtection="1">
      <alignment horizontal="left" vertical="center"/>
      <protection hidden="1"/>
    </xf>
    <xf numFmtId="164" fontId="35" fillId="2" borderId="32" xfId="0" applyNumberFormat="1" applyFont="1" applyFill="1" applyBorder="1" applyAlignment="1" applyProtection="1">
      <alignment horizontal="right" vertical="center"/>
      <protection hidden="1"/>
    </xf>
    <xf numFmtId="0" fontId="17" fillId="2" borderId="32" xfId="0" quotePrefix="1" applyFont="1" applyFill="1" applyBorder="1" applyAlignment="1" applyProtection="1">
      <alignment horizontal="left" vertical="center"/>
      <protection hidden="1"/>
    </xf>
    <xf numFmtId="0" fontId="17" fillId="2" borderId="1" xfId="0" quotePrefix="1" applyFont="1" applyFill="1" applyBorder="1" applyAlignment="1" applyProtection="1">
      <alignment horizontal="left" vertical="center"/>
      <protection hidden="1"/>
    </xf>
    <xf numFmtId="0" fontId="17" fillId="2" borderId="2" xfId="0" applyFont="1" applyFill="1" applyBorder="1" applyAlignment="1" applyProtection="1">
      <alignment horizontal="left" vertical="center"/>
      <protection hidden="1"/>
    </xf>
    <xf numFmtId="0" fontId="17" fillId="2" borderId="2" xfId="0" quotePrefix="1" applyFont="1" applyFill="1" applyBorder="1" applyAlignment="1" applyProtection="1">
      <alignment horizontal="left" vertical="center"/>
      <protection hidden="1"/>
    </xf>
    <xf numFmtId="0" fontId="0" fillId="2" borderId="0" xfId="0" applyFill="1" applyBorder="1" applyAlignment="1">
      <alignment horizontal="left" vertical="center" wrapText="1"/>
    </xf>
    <xf numFmtId="0" fontId="8" fillId="2" borderId="9" xfId="0" applyNumberFormat="1" applyFont="1" applyFill="1" applyBorder="1" applyAlignment="1" applyProtection="1">
      <alignment horizontal="left" vertical="center" wrapText="1"/>
      <protection hidden="1"/>
    </xf>
    <xf numFmtId="0" fontId="8" fillId="2" borderId="0" xfId="0" applyNumberFormat="1" applyFont="1" applyFill="1" applyBorder="1" applyAlignment="1" applyProtection="1">
      <alignment horizontal="left" vertical="center" wrapText="1"/>
      <protection hidden="1"/>
    </xf>
    <xf numFmtId="0" fontId="8" fillId="2" borderId="6" xfId="0" applyNumberFormat="1" applyFont="1" applyFill="1" applyBorder="1" applyAlignment="1" applyProtection="1">
      <alignment horizontal="left" vertical="center" wrapText="1"/>
      <protection hidden="1"/>
    </xf>
    <xf numFmtId="0" fontId="9" fillId="2" borderId="0" xfId="0" applyFont="1" applyFill="1" applyBorder="1" applyAlignment="1" applyProtection="1">
      <alignment horizontal="left" wrapText="1"/>
      <protection hidden="1"/>
    </xf>
    <xf numFmtId="0" fontId="11" fillId="2" borderId="0" xfId="0" quotePrefix="1" applyFont="1" applyFill="1" applyBorder="1" applyAlignment="1" applyProtection="1">
      <alignment vertical="center"/>
      <protection hidden="1"/>
    </xf>
    <xf numFmtId="0" fontId="0" fillId="0" borderId="0" xfId="0" applyAlignment="1" applyProtection="1">
      <protection hidden="1"/>
    </xf>
    <xf numFmtId="0" fontId="13" fillId="2" borderId="0" xfId="0" applyFont="1" applyFill="1" applyBorder="1" applyAlignment="1" applyProtection="1">
      <alignment horizontal="left" vertical="center"/>
      <protection hidden="1"/>
    </xf>
    <xf numFmtId="0" fontId="0" fillId="2" borderId="0" xfId="0" applyFill="1" applyAlignment="1" applyProtection="1">
      <alignment wrapText="1"/>
      <protection hidden="1"/>
    </xf>
    <xf numFmtId="164" fontId="20" fillId="2" borderId="0" xfId="0" applyNumberFormat="1" applyFont="1" applyFill="1" applyBorder="1" applyAlignment="1" applyProtection="1">
      <protection hidden="1"/>
    </xf>
    <xf numFmtId="0" fontId="5" fillId="2" borderId="0" xfId="0" quotePrefix="1" applyFont="1" applyFill="1" applyBorder="1" applyAlignment="1" applyProtection="1">
      <alignment horizontal="center" vertical="center"/>
      <protection hidden="1"/>
    </xf>
    <xf numFmtId="0" fontId="11" fillId="2" borderId="8" xfId="0" applyFont="1" applyFill="1" applyBorder="1" applyAlignment="1" applyProtection="1">
      <alignment horizontal="left" vertical="top"/>
      <protection hidden="1"/>
    </xf>
    <xf numFmtId="0" fontId="9" fillId="2" borderId="2" xfId="0" applyFont="1" applyFill="1" applyBorder="1" applyAlignment="1" applyProtection="1">
      <alignment horizontal="left" wrapText="1"/>
      <protection hidden="1"/>
    </xf>
    <xf numFmtId="3" fontId="0" fillId="0" borderId="0" xfId="0" quotePrefix="1" applyNumberFormat="1" applyProtection="1">
      <protection hidden="1"/>
    </xf>
    <xf numFmtId="14" fontId="0" fillId="0" borderId="0" xfId="0" quotePrefix="1" applyNumberFormat="1" applyProtection="1">
      <protection hidden="1"/>
    </xf>
    <xf numFmtId="1" fontId="0" fillId="0" borderId="0" xfId="0" applyNumberFormat="1" applyProtection="1">
      <protection hidden="1"/>
    </xf>
    <xf numFmtId="3" fontId="0" fillId="0" borderId="0" xfId="0" applyNumberFormat="1" applyProtection="1">
      <protection hidden="1"/>
    </xf>
    <xf numFmtId="3" fontId="0" fillId="0" borderId="0" xfId="0" applyNumberFormat="1"/>
    <xf numFmtId="4" fontId="0" fillId="0" borderId="0" xfId="0" applyNumberFormat="1" applyProtection="1">
      <protection hidden="1"/>
    </xf>
    <xf numFmtId="1" fontId="0" fillId="0" borderId="0" xfId="0" applyNumberFormat="1"/>
    <xf numFmtId="0" fontId="0" fillId="0" borderId="0" xfId="0" quotePrefix="1"/>
    <xf numFmtId="0" fontId="5" fillId="2" borderId="0" xfId="0" quotePrefix="1" applyFont="1" applyFill="1" applyBorder="1" applyAlignment="1" applyProtection="1">
      <alignment vertical="center"/>
      <protection hidden="1"/>
    </xf>
    <xf numFmtId="0" fontId="22" fillId="2" borderId="0" xfId="0" applyFont="1" applyFill="1" applyProtection="1">
      <protection hidden="1"/>
    </xf>
    <xf numFmtId="0" fontId="38" fillId="2" borderId="0" xfId="0" applyFont="1" applyFill="1" applyBorder="1" applyAlignment="1" applyProtection="1">
      <alignment vertical="top"/>
      <protection hidden="1"/>
    </xf>
    <xf numFmtId="0" fontId="1" fillId="2" borderId="0" xfId="0" applyFont="1" applyFill="1" applyBorder="1" applyAlignment="1" applyProtection="1">
      <alignment horizontal="centerContinuous"/>
      <protection hidden="1"/>
    </xf>
    <xf numFmtId="0" fontId="1" fillId="2" borderId="0" xfId="0" applyFont="1" applyFill="1" applyBorder="1" applyProtection="1">
      <protection hidden="1"/>
    </xf>
    <xf numFmtId="0" fontId="41" fillId="2" borderId="10" xfId="0" applyNumberFormat="1" applyFont="1" applyFill="1" applyBorder="1" applyAlignment="1" applyProtection="1">
      <alignment horizontal="center" vertical="center" wrapText="1"/>
      <protection locked="0"/>
    </xf>
    <xf numFmtId="0" fontId="9" fillId="2" borderId="46" xfId="0" applyNumberFormat="1" applyFont="1" applyFill="1" applyBorder="1" applyAlignment="1" applyProtection="1">
      <alignment horizontal="center" vertical="center" wrapText="1"/>
      <protection locked="0"/>
    </xf>
    <xf numFmtId="0" fontId="38" fillId="2" borderId="0" xfId="0" applyFont="1" applyFill="1" applyBorder="1" applyAlignment="1" applyProtection="1">
      <alignment vertical="center"/>
      <protection hidden="1"/>
    </xf>
    <xf numFmtId="0" fontId="5" fillId="2" borderId="0" xfId="0" applyFont="1" applyFill="1" applyBorder="1" applyAlignment="1" applyProtection="1">
      <alignment vertical="center"/>
      <protection hidden="1"/>
    </xf>
    <xf numFmtId="3" fontId="16" fillId="0" borderId="0" xfId="0" quotePrefix="1" applyNumberFormat="1" applyFont="1" applyFill="1" applyBorder="1" applyAlignment="1" applyProtection="1">
      <alignment vertical="center" wrapText="1"/>
      <protection hidden="1"/>
    </xf>
    <xf numFmtId="3" fontId="16" fillId="0" borderId="0" xfId="0" applyNumberFormat="1" applyFont="1" applyFill="1" applyBorder="1" applyAlignment="1" applyProtection="1">
      <alignment vertical="center" wrapText="1"/>
      <protection hidden="1"/>
    </xf>
    <xf numFmtId="0" fontId="31" fillId="2" borderId="0" xfId="0" quotePrefix="1" applyFont="1" applyFill="1" applyAlignment="1" applyProtection="1">
      <alignment horizontal="left" wrapText="1"/>
      <protection hidden="1"/>
    </xf>
    <xf numFmtId="0" fontId="32" fillId="2" borderId="0" xfId="0" quotePrefix="1" applyFont="1" applyFill="1" applyAlignment="1" applyProtection="1">
      <alignment horizontal="left" vertical="center" wrapText="1"/>
      <protection hidden="1"/>
    </xf>
    <xf numFmtId="0" fontId="31" fillId="2" borderId="0" xfId="0" quotePrefix="1" applyFont="1" applyFill="1" applyAlignment="1" applyProtection="1">
      <alignment horizontal="justify" wrapText="1"/>
      <protection hidden="1"/>
    </xf>
    <xf numFmtId="0" fontId="0" fillId="0" borderId="0" xfId="0" applyAlignment="1">
      <alignment horizontal="justify" wrapText="1"/>
    </xf>
    <xf numFmtId="0" fontId="32" fillId="2" borderId="0" xfId="0" quotePrefix="1" applyFont="1" applyFill="1" applyAlignment="1" applyProtection="1">
      <alignment horizontal="justify" wrapText="1"/>
      <protection hidden="1"/>
    </xf>
    <xf numFmtId="0" fontId="16" fillId="2" borderId="0" xfId="0" quotePrefix="1" applyFont="1" applyFill="1" applyAlignment="1" applyProtection="1">
      <alignment horizontal="left" vertical="center" wrapText="1"/>
      <protection hidden="1"/>
    </xf>
    <xf numFmtId="0" fontId="31" fillId="2" borderId="0" xfId="0" quotePrefix="1" applyFont="1" applyFill="1" applyAlignment="1" applyProtection="1">
      <alignment horizontal="left" vertical="center" wrapText="1"/>
      <protection hidden="1"/>
    </xf>
    <xf numFmtId="0" fontId="0" fillId="0" borderId="0" xfId="0" applyAlignment="1">
      <alignment horizontal="left" vertical="center" wrapText="1"/>
    </xf>
    <xf numFmtId="0" fontId="31" fillId="2" borderId="0" xfId="0" quotePrefix="1" applyFont="1" applyFill="1" applyAlignment="1" applyProtection="1">
      <alignment horizontal="justify" vertical="center" wrapText="1"/>
      <protection hidden="1"/>
    </xf>
    <xf numFmtId="0" fontId="32" fillId="2" borderId="0" xfId="0" quotePrefix="1" applyFont="1" applyFill="1" applyAlignment="1" applyProtection="1">
      <alignment horizontal="justify" vertical="center" wrapText="1"/>
      <protection hidden="1"/>
    </xf>
    <xf numFmtId="0" fontId="2" fillId="2" borderId="0" xfId="0" applyFont="1" applyFill="1" applyAlignment="1" applyProtection="1">
      <alignment horizontal="center" vertical="center" wrapText="1"/>
      <protection hidden="1"/>
    </xf>
    <xf numFmtId="0" fontId="22" fillId="2" borderId="0" xfId="0" applyFont="1" applyFill="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0" fontId="22" fillId="2" borderId="2" xfId="0" applyFont="1" applyFill="1" applyBorder="1" applyAlignment="1" applyProtection="1">
      <alignment horizontal="center" vertical="center"/>
      <protection hidden="1"/>
    </xf>
    <xf numFmtId="0" fontId="29" fillId="2" borderId="0" xfId="0" quotePrefix="1" applyFont="1" applyFill="1" applyAlignment="1" applyProtection="1">
      <alignment horizontal="center" vertical="center"/>
      <protection hidden="1"/>
    </xf>
    <xf numFmtId="0" fontId="29" fillId="2" borderId="0" xfId="0" applyFont="1" applyFill="1" applyAlignment="1" applyProtection="1">
      <alignment horizontal="center" vertical="center"/>
      <protection hidden="1"/>
    </xf>
    <xf numFmtId="0" fontId="17" fillId="2" borderId="0" xfId="0" applyFont="1" applyFill="1" applyAlignment="1" applyProtection="1">
      <alignment horizontal="justify" vertical="center" wrapText="1"/>
      <protection hidden="1"/>
    </xf>
    <xf numFmtId="0" fontId="17" fillId="2" borderId="0" xfId="0" applyFont="1" applyFill="1" applyAlignment="1" applyProtection="1">
      <alignment horizontal="justify" vertical="center"/>
      <protection hidden="1"/>
    </xf>
    <xf numFmtId="0" fontId="31" fillId="2" borderId="0" xfId="0" applyFont="1" applyFill="1" applyAlignment="1" applyProtection="1">
      <alignment horizontal="left" wrapText="1"/>
      <protection hidden="1"/>
    </xf>
    <xf numFmtId="0" fontId="32" fillId="2" borderId="0" xfId="0" applyFont="1" applyFill="1" applyAlignment="1" applyProtection="1">
      <alignment horizontal="justify" wrapText="1"/>
      <protection hidden="1"/>
    </xf>
    <xf numFmtId="0" fontId="1" fillId="0" borderId="0" xfId="0" applyFont="1" applyAlignment="1">
      <alignment horizontal="justify" wrapText="1"/>
    </xf>
    <xf numFmtId="0" fontId="22" fillId="2" borderId="0" xfId="0" quotePrefix="1" applyFont="1" applyFill="1" applyAlignment="1" applyProtection="1">
      <alignment horizontal="left" vertical="center" wrapText="1"/>
      <protection hidden="1"/>
    </xf>
    <xf numFmtId="0" fontId="22" fillId="2" borderId="0" xfId="0" applyFont="1" applyFill="1" applyAlignment="1" applyProtection="1">
      <alignment horizontal="left" vertical="center"/>
      <protection hidden="1"/>
    </xf>
    <xf numFmtId="0" fontId="24" fillId="2" borderId="0" xfId="0" quotePrefix="1"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0" fontId="25" fillId="2" borderId="8" xfId="0" quotePrefix="1" applyFont="1" applyFill="1" applyBorder="1" applyAlignment="1" applyProtection="1">
      <alignment horizontal="center" vertical="center"/>
      <protection hidden="1"/>
    </xf>
    <xf numFmtId="0" fontId="25" fillId="2" borderId="8" xfId="0" applyFont="1" applyFill="1" applyBorder="1" applyAlignment="1" applyProtection="1">
      <alignment horizontal="center" vertical="center"/>
      <protection hidden="1"/>
    </xf>
    <xf numFmtId="0" fontId="21" fillId="2" borderId="0" xfId="0" quotePrefix="1" applyFont="1" applyFill="1" applyAlignment="1" applyProtection="1">
      <alignment horizontal="center" vertical="center"/>
      <protection hidden="1"/>
    </xf>
    <xf numFmtId="0" fontId="21" fillId="2" borderId="0" xfId="0" applyFont="1" applyFill="1" applyAlignment="1" applyProtection="1">
      <alignment horizontal="center" vertical="center"/>
      <protection hidden="1"/>
    </xf>
    <xf numFmtId="165" fontId="22" fillId="2" borderId="0" xfId="0" applyNumberFormat="1" applyFont="1" applyFill="1" applyAlignment="1" applyProtection="1">
      <alignment horizontal="left" vertical="center"/>
      <protection hidden="1"/>
    </xf>
    <xf numFmtId="0" fontId="22" fillId="2" borderId="0" xfId="0" quotePrefix="1" applyFont="1" applyFill="1" applyAlignment="1" applyProtection="1">
      <alignment horizontal="justify" vertical="center" wrapText="1"/>
      <protection hidden="1"/>
    </xf>
    <xf numFmtId="0" fontId="22" fillId="2" borderId="0" xfId="0" applyFont="1" applyFill="1" applyAlignment="1" applyProtection="1">
      <alignment horizontal="justify" vertical="center"/>
      <protection hidden="1"/>
    </xf>
    <xf numFmtId="0" fontId="22" fillId="2" borderId="0" xfId="0" quotePrefix="1" applyFont="1" applyFill="1" applyAlignment="1" applyProtection="1">
      <alignment horizontal="left" vertical="center"/>
      <protection hidden="1"/>
    </xf>
    <xf numFmtId="0" fontId="22" fillId="2" borderId="0" xfId="0" quotePrefix="1" applyFont="1" applyFill="1" applyAlignment="1" applyProtection="1">
      <alignment horizontal="justify" vertical="top" wrapText="1"/>
      <protection hidden="1"/>
    </xf>
    <xf numFmtId="0" fontId="22" fillId="2" borderId="0" xfId="0" applyFont="1" applyFill="1" applyAlignment="1" applyProtection="1">
      <alignment horizontal="justify" vertical="top"/>
      <protection hidden="1"/>
    </xf>
    <xf numFmtId="3" fontId="2" fillId="2" borderId="2" xfId="0" applyNumberFormat="1" applyFont="1" applyFill="1" applyBorder="1" applyAlignment="1" applyProtection="1">
      <alignment horizontal="center" vertical="center"/>
      <protection hidden="1"/>
    </xf>
    <xf numFmtId="0" fontId="5" fillId="2" borderId="0" xfId="0" quotePrefix="1" applyFont="1" applyFill="1" applyBorder="1" applyAlignment="1" applyProtection="1">
      <alignment horizontal="center" vertical="center"/>
      <protection hidden="1"/>
    </xf>
    <xf numFmtId="0" fontId="5" fillId="2" borderId="6" xfId="0" quotePrefix="1" applyFont="1" applyFill="1" applyBorder="1" applyAlignment="1" applyProtection="1">
      <alignment horizontal="center" vertical="center"/>
      <protection hidden="1"/>
    </xf>
    <xf numFmtId="3" fontId="2" fillId="2" borderId="7" xfId="0" applyNumberFormat="1" applyFont="1" applyFill="1" applyBorder="1" applyAlignment="1" applyProtection="1">
      <alignment horizontal="center" vertical="center"/>
      <protection hidden="1"/>
    </xf>
    <xf numFmtId="3" fontId="2" fillId="2" borderId="8" xfId="0" applyNumberFormat="1"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164" fontId="35" fillId="2" borderId="22" xfId="0" applyNumberFormat="1" applyFont="1" applyFill="1" applyBorder="1" applyAlignment="1" applyProtection="1">
      <alignment horizontal="right" vertical="center"/>
      <protection hidden="1"/>
    </xf>
    <xf numFmtId="164" fontId="35" fillId="2" borderId="25" xfId="0" applyNumberFormat="1" applyFont="1" applyFill="1" applyBorder="1" applyAlignment="1" applyProtection="1">
      <alignment horizontal="right" vertical="center"/>
      <protection hidden="1"/>
    </xf>
    <xf numFmtId="164" fontId="35" fillId="2" borderId="22" xfId="0" applyNumberFormat="1" applyFont="1" applyFill="1" applyBorder="1" applyAlignment="1" applyProtection="1">
      <alignment horizontal="right" vertical="center"/>
      <protection locked="0"/>
    </xf>
    <xf numFmtId="164" fontId="35" fillId="2" borderId="25" xfId="0" applyNumberFormat="1" applyFont="1" applyFill="1" applyBorder="1" applyAlignment="1" applyProtection="1">
      <alignment horizontal="right" vertical="center"/>
      <protection locked="0"/>
    </xf>
    <xf numFmtId="164" fontId="34" fillId="2" borderId="22" xfId="0" applyNumberFormat="1" applyFont="1" applyFill="1" applyBorder="1" applyAlignment="1" applyProtection="1">
      <alignment horizontal="right" vertical="center"/>
      <protection locked="0"/>
    </xf>
    <xf numFmtId="164" fontId="34" fillId="2" borderId="25" xfId="0" applyNumberFormat="1" applyFont="1" applyFill="1" applyBorder="1" applyAlignment="1" applyProtection="1">
      <alignment horizontal="right" vertical="center"/>
      <protection locked="0"/>
    </xf>
    <xf numFmtId="0" fontId="13" fillId="2" borderId="0" xfId="0" applyFont="1" applyFill="1" applyBorder="1" applyAlignment="1" applyProtection="1">
      <alignment horizontal="center"/>
      <protection hidden="1"/>
    </xf>
    <xf numFmtId="164" fontId="20" fillId="2" borderId="26" xfId="0" applyNumberFormat="1" applyFont="1" applyFill="1" applyBorder="1" applyAlignment="1" applyProtection="1">
      <protection locked="0"/>
    </xf>
    <xf numFmtId="164" fontId="20" fillId="2" borderId="27" xfId="0" applyNumberFormat="1" applyFont="1" applyFill="1" applyBorder="1" applyAlignment="1" applyProtection="1">
      <protection locked="0"/>
    </xf>
    <xf numFmtId="164" fontId="20" fillId="2" borderId="28" xfId="0" applyNumberFormat="1" applyFont="1" applyFill="1" applyBorder="1" applyAlignment="1" applyProtection="1">
      <protection locked="0"/>
    </xf>
    <xf numFmtId="0" fontId="13" fillId="2" borderId="0" xfId="0" applyFont="1" applyFill="1" applyBorder="1" applyAlignment="1" applyProtection="1">
      <alignment horizontal="left" vertical="center"/>
      <protection hidden="1"/>
    </xf>
    <xf numFmtId="0" fontId="8" fillId="2" borderId="0" xfId="0" applyNumberFormat="1" applyFont="1" applyFill="1" applyBorder="1" applyAlignment="1" applyProtection="1">
      <alignment horizontal="center" vertical="center" wrapText="1"/>
      <protection hidden="1"/>
    </xf>
    <xf numFmtId="167" fontId="20" fillId="2" borderId="26" xfId="0" applyNumberFormat="1" applyFont="1" applyFill="1" applyBorder="1" applyAlignment="1" applyProtection="1">
      <protection locked="0"/>
    </xf>
    <xf numFmtId="167" fontId="20" fillId="2" borderId="27" xfId="0" applyNumberFormat="1" applyFont="1" applyFill="1" applyBorder="1" applyAlignment="1" applyProtection="1">
      <protection locked="0"/>
    </xf>
    <xf numFmtId="167" fontId="20" fillId="2" borderId="28" xfId="0" applyNumberFormat="1" applyFont="1" applyFill="1" applyBorder="1" applyAlignment="1" applyProtection="1">
      <protection locked="0"/>
    </xf>
    <xf numFmtId="0" fontId="11" fillId="2" borderId="0" xfId="0" quotePrefix="1" applyFont="1" applyFill="1" applyBorder="1" applyAlignment="1" applyProtection="1">
      <alignment vertical="top" wrapText="1"/>
      <protection hidden="1"/>
    </xf>
    <xf numFmtId="0" fontId="0" fillId="0" borderId="0" xfId="0" applyAlignment="1" applyProtection="1">
      <alignment vertical="top" wrapText="1"/>
      <protection hidden="1"/>
    </xf>
    <xf numFmtId="0" fontId="9" fillId="2" borderId="17" xfId="0" applyFont="1" applyFill="1" applyBorder="1" applyAlignment="1" applyProtection="1">
      <alignment horizontal="center" vertical="center" wrapText="1"/>
      <protection hidden="1"/>
    </xf>
    <xf numFmtId="0" fontId="9" fillId="2" borderId="0" xfId="0" quotePrefix="1" applyFont="1" applyFill="1" applyBorder="1" applyAlignment="1" applyProtection="1">
      <alignment horizontal="center" vertical="center" wrapText="1"/>
      <protection hidden="1"/>
    </xf>
    <xf numFmtId="0" fontId="9" fillId="2" borderId="6" xfId="0" quotePrefix="1" applyFont="1" applyFill="1" applyBorder="1" applyAlignment="1" applyProtection="1">
      <alignment horizontal="center" vertical="center" wrapText="1"/>
      <protection hidden="1"/>
    </xf>
    <xf numFmtId="0" fontId="9" fillId="2" borderId="17" xfId="0" quotePrefix="1"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14" fillId="2" borderId="8" xfId="0" quotePrefix="1" applyFont="1" applyFill="1" applyBorder="1" applyAlignment="1" applyProtection="1">
      <alignment horizontal="center" vertical="center"/>
      <protection hidden="1"/>
    </xf>
    <xf numFmtId="0" fontId="14" fillId="2" borderId="8" xfId="0" applyFont="1" applyFill="1" applyBorder="1" applyAlignment="1" applyProtection="1">
      <alignment horizontal="center" vertical="center"/>
      <protection hidden="1"/>
    </xf>
    <xf numFmtId="164" fontId="35" fillId="2" borderId="27" xfId="0" applyNumberFormat="1" applyFont="1" applyFill="1" applyBorder="1" applyAlignment="1" applyProtection="1">
      <alignment horizontal="right" vertical="center"/>
      <protection hidden="1"/>
    </xf>
    <xf numFmtId="164" fontId="35" fillId="2" borderId="28" xfId="0" applyNumberFormat="1" applyFont="1" applyFill="1" applyBorder="1" applyAlignment="1" applyProtection="1">
      <alignment horizontal="right" vertical="center"/>
      <protection hidden="1"/>
    </xf>
    <xf numFmtId="0" fontId="14" fillId="2" borderId="0" xfId="0" applyFont="1" applyFill="1" applyBorder="1" applyAlignment="1" applyProtection="1">
      <alignment horizontal="center" vertical="center"/>
      <protection hidden="1"/>
    </xf>
    <xf numFmtId="164" fontId="34" fillId="2" borderId="26" xfId="0" applyNumberFormat="1" applyFont="1" applyFill="1" applyBorder="1" applyAlignment="1" applyProtection="1">
      <alignment horizontal="right" vertical="center"/>
      <protection locked="0"/>
    </xf>
    <xf numFmtId="164" fontId="34" fillId="2" borderId="27" xfId="0" applyNumberFormat="1" applyFont="1" applyFill="1" applyBorder="1" applyAlignment="1" applyProtection="1">
      <alignment horizontal="right" vertical="center"/>
      <protection locked="0"/>
    </xf>
    <xf numFmtId="164" fontId="34" fillId="2" borderId="28" xfId="0" applyNumberFormat="1" applyFont="1" applyFill="1" applyBorder="1" applyAlignment="1" applyProtection="1">
      <alignment horizontal="right" vertical="center"/>
      <protection locked="0"/>
    </xf>
    <xf numFmtId="0" fontId="14" fillId="2" borderId="0" xfId="0" quotePrefix="1" applyFont="1" applyFill="1" applyBorder="1" applyAlignment="1" applyProtection="1">
      <alignment horizontal="center" vertical="center"/>
      <protection hidden="1"/>
    </xf>
    <xf numFmtId="164" fontId="35" fillId="2" borderId="0" xfId="0" applyNumberFormat="1" applyFont="1" applyFill="1" applyBorder="1" applyAlignment="1" applyProtection="1">
      <alignment horizontal="right" vertical="center"/>
      <protection hidden="1"/>
    </xf>
    <xf numFmtId="164" fontId="35" fillId="2" borderId="30" xfId="0" applyNumberFormat="1" applyFont="1" applyFill="1" applyBorder="1" applyAlignment="1" applyProtection="1">
      <alignment horizontal="right" vertical="center"/>
      <protection hidden="1"/>
    </xf>
    <xf numFmtId="14" fontId="17" fillId="2" borderId="0" xfId="0" applyNumberFormat="1" applyFont="1" applyFill="1" applyBorder="1" applyAlignment="1" applyProtection="1">
      <alignment horizontal="left"/>
      <protection hidden="1"/>
    </xf>
    <xf numFmtId="0" fontId="11" fillId="2" borderId="4" xfId="0" applyFont="1" applyFill="1" applyBorder="1" applyAlignment="1" applyProtection="1">
      <alignment horizontal="left" vertical="center"/>
      <protection hidden="1"/>
    </xf>
    <xf numFmtId="0" fontId="11" fillId="2" borderId="0" xfId="0" applyFont="1" applyFill="1" applyBorder="1" applyAlignment="1" applyProtection="1">
      <alignment horizontal="left" vertical="center"/>
      <protection hidden="1"/>
    </xf>
    <xf numFmtId="0" fontId="11" fillId="2" borderId="30" xfId="0" applyFont="1" applyFill="1" applyBorder="1" applyAlignment="1" applyProtection="1">
      <alignment horizontal="left" vertical="center"/>
      <protection hidden="1"/>
    </xf>
    <xf numFmtId="0" fontId="27" fillId="2" borderId="18" xfId="0" quotePrefix="1" applyFont="1" applyFill="1" applyBorder="1" applyAlignment="1" applyProtection="1">
      <alignment horizontal="center"/>
      <protection hidden="1"/>
    </xf>
    <xf numFmtId="0" fontId="27" fillId="2" borderId="19" xfId="0" quotePrefix="1" applyFont="1" applyFill="1" applyBorder="1" applyAlignment="1" applyProtection="1">
      <alignment horizontal="center"/>
      <protection hidden="1"/>
    </xf>
    <xf numFmtId="0" fontId="27" fillId="2" borderId="33" xfId="0" quotePrefix="1" applyFont="1" applyFill="1" applyBorder="1" applyAlignment="1" applyProtection="1">
      <alignment horizontal="center"/>
      <protection hidden="1"/>
    </xf>
    <xf numFmtId="0" fontId="28" fillId="2" borderId="34" xfId="0" quotePrefix="1" applyFont="1" applyFill="1" applyBorder="1" applyAlignment="1" applyProtection="1">
      <alignment horizontal="center"/>
      <protection hidden="1"/>
    </xf>
    <xf numFmtId="0" fontId="28" fillId="2" borderId="19" xfId="0" quotePrefix="1" applyFont="1" applyFill="1" applyBorder="1" applyAlignment="1" applyProtection="1">
      <alignment horizontal="center"/>
      <protection hidden="1"/>
    </xf>
    <xf numFmtId="0" fontId="28" fillId="2" borderId="24" xfId="0" quotePrefix="1" applyFont="1" applyFill="1" applyBorder="1" applyAlignment="1" applyProtection="1">
      <alignment horizontal="center"/>
      <protection hidden="1"/>
    </xf>
    <xf numFmtId="0" fontId="16" fillId="2" borderId="26" xfId="0" quotePrefix="1" applyFont="1" applyFill="1" applyBorder="1" applyAlignment="1" applyProtection="1">
      <alignment horizontal="center"/>
      <protection hidden="1"/>
    </xf>
    <xf numFmtId="0" fontId="16" fillId="2" borderId="27" xfId="0" quotePrefix="1" applyFont="1" applyFill="1" applyBorder="1" applyAlignment="1" applyProtection="1">
      <alignment horizontal="center"/>
      <protection hidden="1"/>
    </xf>
    <xf numFmtId="0" fontId="16" fillId="2" borderId="28" xfId="0" quotePrefix="1" applyFont="1" applyFill="1" applyBorder="1" applyAlignment="1" applyProtection="1">
      <alignment horizontal="center"/>
      <protection hidden="1"/>
    </xf>
    <xf numFmtId="0" fontId="5" fillId="2" borderId="0" xfId="0" quotePrefix="1" applyFont="1" applyFill="1" applyBorder="1" applyAlignment="1" applyProtection="1">
      <alignment horizontal="right" vertical="center"/>
      <protection hidden="1"/>
    </xf>
    <xf numFmtId="0" fontId="5" fillId="2" borderId="21" xfId="0" applyNumberFormat="1" applyFont="1" applyFill="1" applyBorder="1" applyAlignment="1" applyProtection="1">
      <alignment horizontal="left" vertical="top" wrapText="1"/>
      <protection locked="0"/>
    </xf>
    <xf numFmtId="0" fontId="0" fillId="0" borderId="22"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0" xfId="0" applyAlignment="1" applyProtection="1">
      <alignment vertical="top" wrapText="1"/>
      <protection locked="0"/>
    </xf>
    <xf numFmtId="0" fontId="0" fillId="0" borderId="18"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4" xfId="0" applyBorder="1" applyAlignment="1" applyProtection="1">
      <alignment vertical="top" wrapText="1"/>
      <protection locked="0"/>
    </xf>
    <xf numFmtId="0" fontId="9" fillId="2" borderId="11" xfId="0" quotePrefix="1" applyFont="1" applyFill="1" applyBorder="1" applyAlignment="1" applyProtection="1">
      <alignment horizontal="left" vertical="center" wrapText="1"/>
      <protection hidden="1"/>
    </xf>
    <xf numFmtId="0" fontId="9" fillId="2" borderId="12" xfId="0" applyFont="1" applyFill="1" applyBorder="1" applyAlignment="1" applyProtection="1">
      <alignment horizontal="left" vertical="center" wrapText="1"/>
      <protection hidden="1"/>
    </xf>
    <xf numFmtId="0" fontId="9" fillId="2" borderId="13"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wrapText="1"/>
      <protection hidden="1"/>
    </xf>
    <xf numFmtId="0" fontId="9" fillId="2" borderId="6" xfId="0" applyFont="1" applyFill="1" applyBorder="1" applyAlignment="1" applyProtection="1">
      <alignment horizontal="left" vertical="center" wrapText="1"/>
      <protection hidden="1"/>
    </xf>
    <xf numFmtId="0" fontId="0" fillId="0" borderId="4" xfId="0" applyBorder="1" applyAlignment="1">
      <alignment vertical="center"/>
    </xf>
    <xf numFmtId="0" fontId="0" fillId="0" borderId="0" xfId="0" applyAlignment="1">
      <alignment vertical="center"/>
    </xf>
    <xf numFmtId="0" fontId="0" fillId="0" borderId="6" xfId="0" applyBorder="1" applyAlignment="1">
      <alignment vertical="center"/>
    </xf>
    <xf numFmtId="0" fontId="4" fillId="2" borderId="44" xfId="0" applyFont="1" applyFill="1" applyBorder="1" applyAlignment="1" applyProtection="1">
      <alignment horizontal="center"/>
      <protection hidden="1"/>
    </xf>
    <xf numFmtId="0" fontId="4" fillId="2" borderId="38" xfId="0" applyFont="1" applyFill="1" applyBorder="1" applyAlignment="1" applyProtection="1">
      <alignment horizontal="center"/>
      <protection hidden="1"/>
    </xf>
    <xf numFmtId="0" fontId="4" fillId="2" borderId="45" xfId="0" applyFont="1" applyFill="1" applyBorder="1" applyAlignment="1" applyProtection="1">
      <alignment horizontal="center"/>
      <protection hidden="1"/>
    </xf>
    <xf numFmtId="0" fontId="11" fillId="2" borderId="0" xfId="0" quotePrefix="1" applyFont="1" applyFill="1" applyBorder="1" applyAlignment="1" applyProtection="1">
      <alignment horizontal="left" vertical="center" wrapText="1"/>
      <protection hidden="1"/>
    </xf>
    <xf numFmtId="164" fontId="34" fillId="2" borderId="21" xfId="0" applyNumberFormat="1" applyFont="1" applyFill="1" applyBorder="1" applyAlignment="1" applyProtection="1">
      <alignment horizontal="right" vertical="center"/>
      <protection locked="0"/>
    </xf>
    <xf numFmtId="164" fontId="34" fillId="2" borderId="18" xfId="0" applyNumberFormat="1" applyFont="1" applyFill="1" applyBorder="1" applyAlignment="1" applyProtection="1">
      <alignment horizontal="right" vertical="center"/>
      <protection locked="0"/>
    </xf>
    <xf numFmtId="164" fontId="34" fillId="2" borderId="19" xfId="0" applyNumberFormat="1" applyFont="1" applyFill="1" applyBorder="1" applyAlignment="1" applyProtection="1">
      <alignment horizontal="right" vertical="center"/>
      <protection locked="0"/>
    </xf>
    <xf numFmtId="164" fontId="34" fillId="2" borderId="24" xfId="0" applyNumberFormat="1" applyFont="1" applyFill="1" applyBorder="1" applyAlignment="1" applyProtection="1">
      <alignment horizontal="right" vertical="center"/>
      <protection locked="0"/>
    </xf>
    <xf numFmtId="164" fontId="22" fillId="2" borderId="21" xfId="0" applyNumberFormat="1" applyFont="1" applyFill="1" applyBorder="1" applyAlignment="1" applyProtection="1">
      <alignment horizontal="center" vertical="center"/>
      <protection locked="0"/>
    </xf>
    <xf numFmtId="164" fontId="22" fillId="2" borderId="22" xfId="0" applyNumberFormat="1" applyFont="1" applyFill="1" applyBorder="1" applyAlignment="1" applyProtection="1">
      <alignment horizontal="center" vertical="center"/>
      <protection locked="0"/>
    </xf>
    <xf numFmtId="164" fontId="22" fillId="2" borderId="25" xfId="0" applyNumberFormat="1" applyFont="1" applyFill="1" applyBorder="1" applyAlignment="1" applyProtection="1">
      <alignment horizontal="center" vertical="center"/>
      <protection locked="0"/>
    </xf>
    <xf numFmtId="164" fontId="22" fillId="2" borderId="18" xfId="0" applyNumberFormat="1" applyFont="1" applyFill="1" applyBorder="1" applyAlignment="1" applyProtection="1">
      <alignment horizontal="center" vertical="center"/>
      <protection locked="0"/>
    </xf>
    <xf numFmtId="164" fontId="22" fillId="2" borderId="19" xfId="0" applyNumberFormat="1" applyFont="1" applyFill="1" applyBorder="1" applyAlignment="1" applyProtection="1">
      <alignment horizontal="center" vertical="center"/>
      <protection locked="0"/>
    </xf>
    <xf numFmtId="164" fontId="22" fillId="2" borderId="24"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2" borderId="4" xfId="0" applyNumberFormat="1" applyFont="1" applyFill="1" applyBorder="1" applyAlignment="1" applyProtection="1">
      <alignment horizontal="center" vertical="center" wrapText="1"/>
      <protection hidden="1"/>
    </xf>
    <xf numFmtId="0" fontId="5" fillId="2" borderId="0" xfId="0" applyNumberFormat="1"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0" fontId="5" fillId="2" borderId="4" xfId="0" applyNumberFormat="1" applyFont="1" applyFill="1" applyBorder="1" applyAlignment="1" applyProtection="1">
      <alignment horizontal="left" vertical="center" wrapText="1"/>
      <protection hidden="1"/>
    </xf>
    <xf numFmtId="0" fontId="5" fillId="2" borderId="6" xfId="0" applyNumberFormat="1" applyFont="1" applyFill="1" applyBorder="1" applyAlignment="1" applyProtection="1">
      <alignment horizontal="left" vertical="center" wrapText="1"/>
      <protection hidden="1"/>
    </xf>
    <xf numFmtId="0" fontId="5" fillId="0" borderId="4" xfId="0" applyNumberFormat="1" applyFont="1" applyFill="1" applyBorder="1" applyAlignment="1" applyProtection="1">
      <alignment horizontal="center" vertical="center" wrapText="1"/>
      <protection hidden="1"/>
    </xf>
    <xf numFmtId="0" fontId="5" fillId="0" borderId="0" xfId="0" applyNumberFormat="1"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30" fillId="0" borderId="4" xfId="0" quotePrefix="1" applyFont="1" applyFill="1" applyBorder="1" applyAlignment="1" applyProtection="1">
      <alignment horizontal="left" vertical="center" wrapText="1"/>
      <protection locked="0"/>
    </xf>
    <xf numFmtId="0" fontId="30" fillId="0" borderId="0" xfId="0" quotePrefix="1" applyFont="1" applyFill="1" applyBorder="1" applyAlignment="1" applyProtection="1">
      <alignment horizontal="left" vertical="center" wrapText="1"/>
      <protection locked="0"/>
    </xf>
    <xf numFmtId="0" fontId="30" fillId="0" borderId="6" xfId="0" quotePrefix="1" applyFont="1" applyFill="1" applyBorder="1" applyAlignment="1" applyProtection="1">
      <alignment horizontal="left" vertical="center" wrapText="1"/>
      <protection locked="0"/>
    </xf>
    <xf numFmtId="0" fontId="30" fillId="0" borderId="7" xfId="0" quotePrefix="1" applyFont="1" applyFill="1" applyBorder="1" applyAlignment="1" applyProtection="1">
      <alignment horizontal="left" vertical="center" wrapText="1"/>
      <protection locked="0"/>
    </xf>
    <xf numFmtId="0" fontId="30" fillId="0" borderId="8" xfId="0" quotePrefix="1" applyFont="1" applyFill="1" applyBorder="1" applyAlignment="1" applyProtection="1">
      <alignment horizontal="left" vertical="center" wrapText="1"/>
      <protection locked="0"/>
    </xf>
    <xf numFmtId="0" fontId="30" fillId="0" borderId="9" xfId="0" quotePrefix="1" applyFont="1" applyFill="1" applyBorder="1" applyAlignment="1" applyProtection="1">
      <alignment horizontal="left" vertical="center" wrapText="1"/>
      <protection locked="0"/>
    </xf>
    <xf numFmtId="0" fontId="7" fillId="2" borderId="0" xfId="0" applyFont="1" applyFill="1" applyBorder="1" applyAlignment="1" applyProtection="1">
      <alignment horizontal="center" vertical="center"/>
      <protection hidden="1"/>
    </xf>
    <xf numFmtId="3" fontId="34" fillId="2" borderId="7" xfId="0" applyNumberFormat="1" applyFont="1" applyFill="1" applyBorder="1" applyAlignment="1" applyProtection="1">
      <alignment horizontal="center" vertical="center"/>
      <protection locked="0"/>
    </xf>
    <xf numFmtId="3" fontId="34" fillId="2" borderId="8" xfId="0" applyNumberFormat="1" applyFont="1" applyFill="1" applyBorder="1" applyAlignment="1" applyProtection="1">
      <alignment horizontal="center" vertical="center"/>
      <protection locked="0"/>
    </xf>
    <xf numFmtId="3" fontId="34" fillId="2" borderId="9" xfId="0" applyNumberFormat="1" applyFont="1" applyFill="1" applyBorder="1" applyAlignment="1" applyProtection="1">
      <alignment horizontal="center" vertical="center"/>
      <protection locked="0"/>
    </xf>
    <xf numFmtId="0" fontId="9" fillId="0" borderId="35" xfId="0" quotePrefix="1" applyFont="1" applyBorder="1" applyAlignment="1" applyProtection="1">
      <alignment horizontal="left" wrapText="1"/>
      <protection hidden="1"/>
    </xf>
    <xf numFmtId="0" fontId="9" fillId="0" borderId="12" xfId="0" quotePrefix="1" applyFont="1" applyBorder="1" applyAlignment="1" applyProtection="1">
      <alignment horizontal="left" wrapText="1"/>
      <protection hidden="1"/>
    </xf>
    <xf numFmtId="0" fontId="9" fillId="0" borderId="36" xfId="0" quotePrefix="1" applyFont="1" applyBorder="1" applyAlignment="1" applyProtection="1">
      <alignment horizontal="left" wrapText="1"/>
      <protection hidden="1"/>
    </xf>
    <xf numFmtId="0" fontId="9" fillId="0" borderId="23" xfId="0" quotePrefix="1" applyFont="1" applyBorder="1" applyAlignment="1" applyProtection="1">
      <alignment horizontal="left" wrapText="1"/>
      <protection hidden="1"/>
    </xf>
    <xf numFmtId="0" fontId="9" fillId="0" borderId="0" xfId="0" quotePrefix="1" applyFont="1" applyBorder="1" applyAlignment="1" applyProtection="1">
      <alignment horizontal="left" wrapText="1"/>
      <protection hidden="1"/>
    </xf>
    <xf numFmtId="0" fontId="9" fillId="0" borderId="43" xfId="0" quotePrefix="1" applyFont="1" applyBorder="1" applyAlignment="1" applyProtection="1">
      <alignment horizontal="left" wrapText="1"/>
      <protection hidden="1"/>
    </xf>
    <xf numFmtId="0" fontId="9" fillId="0" borderId="37" xfId="0" quotePrefix="1" applyFont="1" applyBorder="1" applyAlignment="1" applyProtection="1">
      <alignment horizontal="left" wrapText="1"/>
      <protection hidden="1"/>
    </xf>
    <xf numFmtId="0" fontId="9" fillId="0" borderId="38" xfId="0" quotePrefix="1" applyFont="1" applyBorder="1" applyAlignment="1" applyProtection="1">
      <alignment horizontal="left" wrapText="1"/>
      <protection hidden="1"/>
    </xf>
    <xf numFmtId="0" fontId="9" fillId="0" borderId="39" xfId="0" quotePrefix="1" applyFont="1" applyBorder="1" applyAlignment="1" applyProtection="1">
      <alignment horizontal="left" wrapText="1"/>
      <protection hidden="1"/>
    </xf>
    <xf numFmtId="0" fontId="9" fillId="2" borderId="0" xfId="0" applyFont="1" applyFill="1" applyBorder="1" applyAlignment="1" applyProtection="1">
      <alignment horizontal="center" vertical="center"/>
      <protection hidden="1"/>
    </xf>
    <xf numFmtId="0" fontId="9" fillId="2" borderId="4" xfId="0" applyFont="1" applyFill="1" applyBorder="1" applyAlignment="1" applyProtection="1">
      <alignment horizontal="center" vertical="center"/>
      <protection hidden="1"/>
    </xf>
    <xf numFmtId="0" fontId="9" fillId="2" borderId="4" xfId="0" applyFont="1" applyFill="1" applyBorder="1" applyAlignment="1" applyProtection="1">
      <alignment horizontal="left" vertical="center"/>
      <protection hidden="1"/>
    </xf>
    <xf numFmtId="0" fontId="9" fillId="2" borderId="0" xfId="0" applyFont="1" applyFill="1" applyBorder="1" applyAlignment="1" applyProtection="1">
      <alignment horizontal="left" vertical="center"/>
      <protection hidden="1"/>
    </xf>
    <xf numFmtId="0" fontId="9" fillId="2" borderId="22" xfId="0" applyFont="1" applyFill="1" applyBorder="1" applyAlignment="1" applyProtection="1">
      <alignment horizontal="center" vertical="center"/>
      <protection hidden="1"/>
    </xf>
    <xf numFmtId="0" fontId="18" fillId="2" borderId="0" xfId="0" applyFont="1" applyFill="1" applyBorder="1" applyAlignment="1" applyProtection="1">
      <alignment horizontal="center" vertical="center" wrapText="1"/>
      <protection hidden="1"/>
    </xf>
    <xf numFmtId="0" fontId="18" fillId="2" borderId="6"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16" fillId="2" borderId="0" xfId="0" quotePrefix="1"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30" fillId="0" borderId="0" xfId="0" applyFont="1" applyFill="1" applyBorder="1" applyAlignment="1" applyProtection="1">
      <alignment horizontal="left" vertical="center" wrapText="1"/>
      <protection locked="0"/>
    </xf>
    <xf numFmtId="0" fontId="30" fillId="0" borderId="6" xfId="0" applyFont="1" applyFill="1" applyBorder="1" applyAlignment="1" applyProtection="1">
      <alignment horizontal="left" vertical="center" wrapText="1"/>
      <protection locked="0"/>
    </xf>
    <xf numFmtId="0" fontId="30" fillId="0" borderId="7" xfId="0" applyFont="1" applyFill="1" applyBorder="1" applyAlignment="1" applyProtection="1">
      <alignment horizontal="left" vertical="center" wrapText="1"/>
      <protection locked="0"/>
    </xf>
    <xf numFmtId="0" fontId="30" fillId="0" borderId="8" xfId="0" applyFont="1" applyFill="1" applyBorder="1" applyAlignment="1" applyProtection="1">
      <alignment horizontal="left" vertical="center" wrapText="1"/>
      <protection locked="0"/>
    </xf>
    <xf numFmtId="0" fontId="30" fillId="0" borderId="9" xfId="0" applyFont="1" applyFill="1" applyBorder="1" applyAlignment="1" applyProtection="1">
      <alignment horizontal="left" vertical="center" wrapText="1"/>
      <protection locked="0"/>
    </xf>
    <xf numFmtId="0" fontId="30" fillId="2" borderId="4" xfId="0" quotePrefix="1" applyFont="1" applyFill="1" applyBorder="1" applyAlignment="1" applyProtection="1">
      <alignment horizontal="left" vertical="center" wrapText="1"/>
      <protection locked="0"/>
    </xf>
    <xf numFmtId="0" fontId="30" fillId="2" borderId="0" xfId="0" applyFont="1" applyFill="1" applyBorder="1" applyAlignment="1" applyProtection="1">
      <alignment horizontal="left" vertical="center" wrapText="1"/>
      <protection locked="0"/>
    </xf>
    <xf numFmtId="0" fontId="30" fillId="2" borderId="6" xfId="0"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9" xfId="0" applyFont="1" applyFill="1" applyBorder="1" applyAlignment="1" applyProtection="1">
      <alignment horizontal="left" vertical="center" wrapText="1"/>
      <protection locked="0"/>
    </xf>
    <xf numFmtId="0" fontId="16" fillId="2" borderId="0" xfId="0" quotePrefix="1"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3" fontId="36" fillId="2" borderId="7" xfId="0" applyNumberFormat="1" applyFont="1" applyFill="1" applyBorder="1" applyAlignment="1" applyProtection="1">
      <alignment horizontal="center" vertical="center"/>
      <protection locked="0"/>
    </xf>
    <xf numFmtId="3" fontId="36" fillId="2" borderId="9" xfId="0" applyNumberFormat="1" applyFont="1" applyFill="1" applyBorder="1" applyAlignment="1" applyProtection="1">
      <alignment horizontal="center" vertical="center"/>
      <protection locked="0"/>
    </xf>
    <xf numFmtId="0" fontId="9" fillId="2" borderId="0" xfId="0" applyFont="1" applyFill="1" applyBorder="1" applyAlignment="1" applyProtection="1">
      <alignment horizontal="left"/>
      <protection hidden="1"/>
    </xf>
    <xf numFmtId="0" fontId="8" fillId="2" borderId="0" xfId="0" applyFont="1" applyFill="1" applyBorder="1" applyAlignment="1" applyProtection="1">
      <alignment horizontal="center"/>
      <protection hidden="1"/>
    </xf>
    <xf numFmtId="14" fontId="25" fillId="2" borderId="0" xfId="0" applyNumberFormat="1" applyFont="1" applyFill="1" applyBorder="1" applyAlignment="1" applyProtection="1">
      <alignment horizontal="center" vertical="center"/>
      <protection hidden="1"/>
    </xf>
    <xf numFmtId="3" fontId="29" fillId="0" borderId="4" xfId="0" applyNumberFormat="1" applyFont="1" applyFill="1" applyBorder="1" applyAlignment="1" applyProtection="1">
      <alignment horizontal="center" vertical="center"/>
      <protection locked="0"/>
    </xf>
    <xf numFmtId="3" fontId="29" fillId="0" borderId="0" xfId="0" applyNumberFormat="1" applyFont="1" applyFill="1" applyBorder="1" applyAlignment="1" applyProtection="1">
      <alignment horizontal="center" vertical="center"/>
      <protection locked="0"/>
    </xf>
    <xf numFmtId="3" fontId="29" fillId="0" borderId="6" xfId="0" applyNumberFormat="1" applyFont="1" applyFill="1" applyBorder="1" applyAlignment="1" applyProtection="1">
      <alignment horizontal="center" vertical="center"/>
      <protection locked="0"/>
    </xf>
    <xf numFmtId="3" fontId="29" fillId="0" borderId="7" xfId="0" applyNumberFormat="1" applyFont="1" applyFill="1" applyBorder="1" applyAlignment="1" applyProtection="1">
      <alignment horizontal="center" vertical="center"/>
      <protection locked="0"/>
    </xf>
    <xf numFmtId="3" fontId="29" fillId="0" borderId="8" xfId="0" applyNumberFormat="1" applyFont="1" applyFill="1" applyBorder="1" applyAlignment="1" applyProtection="1">
      <alignment horizontal="center" vertical="center"/>
      <protection locked="0"/>
    </xf>
    <xf numFmtId="3" fontId="29" fillId="0" borderId="9"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hidden="1"/>
    </xf>
    <xf numFmtId="0" fontId="30" fillId="0" borderId="0" xfId="0" applyFont="1" applyBorder="1" applyAlignment="1" applyProtection="1">
      <protection locked="0"/>
    </xf>
    <xf numFmtId="0" fontId="30" fillId="0" borderId="6" xfId="0" applyFont="1" applyBorder="1" applyAlignment="1" applyProtection="1">
      <protection locked="0"/>
    </xf>
    <xf numFmtId="0" fontId="30" fillId="0" borderId="8" xfId="0" applyFont="1" applyBorder="1" applyAlignment="1" applyProtection="1">
      <protection locked="0"/>
    </xf>
    <xf numFmtId="0" fontId="30" fillId="0" borderId="9" xfId="0" applyFont="1" applyBorder="1" applyAlignment="1" applyProtection="1">
      <protection locked="0"/>
    </xf>
    <xf numFmtId="0" fontId="30" fillId="2" borderId="4" xfId="0" applyNumberFormat="1" applyFont="1" applyFill="1" applyBorder="1" applyAlignment="1" applyProtection="1">
      <alignment horizontal="center" vertical="center" wrapText="1"/>
      <protection locked="0"/>
    </xf>
    <xf numFmtId="0" fontId="30" fillId="2" borderId="0"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2" borderId="7" xfId="0" applyNumberFormat="1" applyFont="1" applyFill="1" applyBorder="1" applyAlignment="1" applyProtection="1">
      <alignment horizontal="center" vertical="center" wrapText="1"/>
      <protection locked="0"/>
    </xf>
    <xf numFmtId="0" fontId="30" fillId="2" borderId="8" xfId="0" applyNumberFormat="1" applyFont="1" applyFill="1" applyBorder="1" applyAlignment="1" applyProtection="1">
      <alignment horizontal="center" vertical="center" wrapText="1"/>
      <protection locked="0"/>
    </xf>
    <xf numFmtId="0" fontId="30" fillId="2" borderId="9" xfId="0" applyNumberFormat="1" applyFont="1" applyFill="1" applyBorder="1" applyAlignment="1" applyProtection="1">
      <alignment horizontal="center" vertical="center" wrapText="1"/>
      <protection locked="0"/>
    </xf>
    <xf numFmtId="0" fontId="30" fillId="2" borderId="4" xfId="0" quotePrefix="1" applyNumberFormat="1" applyFont="1" applyFill="1" applyBorder="1" applyAlignment="1" applyProtection="1">
      <alignment horizontal="center" vertical="center" wrapText="1"/>
      <protection locked="0"/>
    </xf>
    <xf numFmtId="0" fontId="3" fillId="2" borderId="0" xfId="0" quotePrefix="1"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17" fillId="2" borderId="0" xfId="0" applyFont="1" applyFill="1" applyBorder="1" applyAlignment="1" applyProtection="1">
      <alignment horizontal="center"/>
      <protection hidden="1"/>
    </xf>
    <xf numFmtId="14" fontId="33" fillId="2" borderId="21" xfId="0" applyNumberFormat="1" applyFont="1" applyFill="1" applyBorder="1" applyAlignment="1" applyProtection="1">
      <alignment horizontal="center" vertical="center"/>
      <protection locked="0"/>
    </xf>
    <xf numFmtId="14" fontId="33" fillId="2" borderId="22" xfId="0" applyNumberFormat="1" applyFont="1" applyFill="1" applyBorder="1" applyAlignment="1" applyProtection="1">
      <alignment horizontal="center" vertical="center"/>
      <protection locked="0"/>
    </xf>
    <xf numFmtId="14" fontId="33" fillId="2" borderId="25" xfId="0" applyNumberFormat="1" applyFont="1" applyFill="1" applyBorder="1" applyAlignment="1" applyProtection="1">
      <alignment horizontal="center" vertical="center"/>
      <protection locked="0"/>
    </xf>
    <xf numFmtId="14" fontId="33" fillId="2" borderId="17" xfId="0" applyNumberFormat="1" applyFont="1" applyFill="1" applyBorder="1" applyAlignment="1" applyProtection="1">
      <alignment horizontal="center" vertical="center"/>
      <protection locked="0"/>
    </xf>
    <xf numFmtId="14" fontId="33" fillId="2" borderId="0" xfId="0" applyNumberFormat="1" applyFont="1" applyFill="1" applyBorder="1" applyAlignment="1" applyProtection="1">
      <alignment horizontal="center" vertical="center"/>
      <protection locked="0"/>
    </xf>
    <xf numFmtId="14" fontId="33" fillId="2" borderId="30" xfId="0" applyNumberFormat="1" applyFont="1" applyFill="1" applyBorder="1" applyAlignment="1" applyProtection="1">
      <alignment horizontal="center" vertical="center"/>
      <protection locked="0"/>
    </xf>
    <xf numFmtId="14" fontId="33" fillId="2" borderId="18" xfId="0" applyNumberFormat="1" applyFont="1" applyFill="1" applyBorder="1" applyAlignment="1" applyProtection="1">
      <alignment horizontal="center" vertical="center"/>
      <protection locked="0"/>
    </xf>
    <xf numFmtId="14" fontId="33" fillId="2" borderId="19" xfId="0" applyNumberFormat="1" applyFont="1" applyFill="1" applyBorder="1" applyAlignment="1" applyProtection="1">
      <alignment horizontal="center" vertical="center"/>
      <protection locked="0"/>
    </xf>
    <xf numFmtId="14" fontId="33" fillId="2" borderId="24" xfId="0" applyNumberFormat="1" applyFont="1" applyFill="1" applyBorder="1" applyAlignment="1" applyProtection="1">
      <alignment horizontal="center" vertical="center"/>
      <protection locked="0"/>
    </xf>
    <xf numFmtId="0" fontId="30" fillId="0" borderId="4" xfId="0" applyNumberFormat="1" applyFont="1" applyFill="1" applyBorder="1" applyAlignment="1" applyProtection="1">
      <alignment horizontal="left" vertical="center" wrapText="1"/>
      <protection locked="0"/>
    </xf>
    <xf numFmtId="0" fontId="30" fillId="0" borderId="0" xfId="0" quotePrefix="1" applyNumberFormat="1" applyFont="1" applyFill="1" applyBorder="1" applyAlignment="1" applyProtection="1">
      <alignment horizontal="left" vertical="center" wrapText="1"/>
      <protection locked="0"/>
    </xf>
    <xf numFmtId="0" fontId="30" fillId="0" borderId="6" xfId="0" quotePrefix="1" applyNumberFormat="1" applyFont="1" applyFill="1" applyBorder="1" applyAlignment="1" applyProtection="1">
      <alignment horizontal="left" vertical="center" wrapText="1"/>
      <protection locked="0"/>
    </xf>
    <xf numFmtId="0" fontId="30" fillId="0" borderId="7" xfId="0" quotePrefix="1" applyNumberFormat="1" applyFont="1" applyFill="1" applyBorder="1" applyAlignment="1" applyProtection="1">
      <alignment horizontal="left" vertical="center" wrapText="1"/>
      <protection locked="0"/>
    </xf>
    <xf numFmtId="0" fontId="30" fillId="0" borderId="8" xfId="0" quotePrefix="1" applyNumberFormat="1" applyFont="1" applyFill="1" applyBorder="1" applyAlignment="1" applyProtection="1">
      <alignment horizontal="left" vertical="center" wrapText="1"/>
      <protection locked="0"/>
    </xf>
    <xf numFmtId="0" fontId="30" fillId="0" borderId="9" xfId="0" quotePrefix="1" applyNumberFormat="1" applyFont="1" applyFill="1" applyBorder="1" applyAlignment="1" applyProtection="1">
      <alignment horizontal="left" vertical="center" wrapText="1"/>
      <protection locked="0"/>
    </xf>
    <xf numFmtId="166" fontId="30" fillId="2" borderId="4" xfId="0" quotePrefix="1" applyNumberFormat="1" applyFont="1" applyFill="1" applyBorder="1" applyAlignment="1" applyProtection="1">
      <alignment horizontal="center" vertical="center" wrapText="1"/>
      <protection locked="0"/>
    </xf>
    <xf numFmtId="166" fontId="30" fillId="2" borderId="0" xfId="0" quotePrefix="1" applyNumberFormat="1" applyFont="1" applyFill="1" applyBorder="1" applyAlignment="1" applyProtection="1">
      <alignment horizontal="center" vertical="center" wrapText="1"/>
      <protection locked="0"/>
    </xf>
    <xf numFmtId="166" fontId="30" fillId="2" borderId="6" xfId="0" quotePrefix="1" applyNumberFormat="1" applyFont="1" applyFill="1" applyBorder="1" applyAlignment="1" applyProtection="1">
      <alignment horizontal="center" vertical="center" wrapText="1"/>
      <protection locked="0"/>
    </xf>
    <xf numFmtId="166" fontId="30" fillId="2" borderId="7" xfId="0" quotePrefix="1" applyNumberFormat="1" applyFont="1" applyFill="1" applyBorder="1" applyAlignment="1" applyProtection="1">
      <alignment horizontal="center" vertical="center" wrapText="1"/>
      <protection locked="0"/>
    </xf>
    <xf numFmtId="166" fontId="30" fillId="2" borderId="8" xfId="0" quotePrefix="1" applyNumberFormat="1" applyFont="1" applyFill="1" applyBorder="1" applyAlignment="1" applyProtection="1">
      <alignment horizontal="center" vertical="center" wrapText="1"/>
      <protection locked="0"/>
    </xf>
    <xf numFmtId="166" fontId="30" fillId="2" borderId="9" xfId="0" quotePrefix="1"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protection hidden="1"/>
    </xf>
    <xf numFmtId="0" fontId="5" fillId="2" borderId="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14" fontId="33" fillId="2" borderId="22" xfId="0" quotePrefix="1" applyNumberFormat="1" applyFont="1" applyFill="1" applyBorder="1" applyAlignment="1" applyProtection="1">
      <alignment horizontal="center" vertical="center"/>
      <protection locked="0"/>
    </xf>
    <xf numFmtId="14" fontId="33" fillId="2" borderId="25" xfId="0" quotePrefix="1" applyNumberFormat="1" applyFont="1" applyFill="1" applyBorder="1" applyAlignment="1" applyProtection="1">
      <alignment horizontal="center" vertical="center"/>
      <protection locked="0"/>
    </xf>
    <xf numFmtId="14" fontId="33" fillId="2" borderId="17" xfId="0" quotePrefix="1" applyNumberFormat="1" applyFont="1" applyFill="1" applyBorder="1" applyAlignment="1" applyProtection="1">
      <alignment horizontal="center" vertical="center"/>
      <protection locked="0"/>
    </xf>
    <xf numFmtId="14" fontId="33" fillId="2" borderId="0" xfId="0" quotePrefix="1" applyNumberFormat="1" applyFont="1" applyFill="1" applyBorder="1" applyAlignment="1" applyProtection="1">
      <alignment horizontal="center" vertical="center"/>
      <protection locked="0"/>
    </xf>
    <xf numFmtId="14" fontId="33" fillId="2" borderId="30" xfId="0" quotePrefix="1" applyNumberFormat="1" applyFont="1" applyFill="1" applyBorder="1" applyAlignment="1" applyProtection="1">
      <alignment horizontal="center" vertical="center"/>
      <protection locked="0"/>
    </xf>
    <xf numFmtId="14" fontId="33" fillId="2" borderId="18" xfId="0" quotePrefix="1" applyNumberFormat="1" applyFont="1" applyFill="1" applyBorder="1" applyAlignment="1" applyProtection="1">
      <alignment horizontal="center" vertical="center"/>
      <protection locked="0"/>
    </xf>
    <xf numFmtId="14" fontId="33" fillId="2" borderId="19" xfId="0" quotePrefix="1" applyNumberFormat="1" applyFont="1" applyFill="1" applyBorder="1" applyAlignment="1" applyProtection="1">
      <alignment horizontal="center" vertical="center"/>
      <protection locked="0"/>
    </xf>
    <xf numFmtId="14" fontId="33" fillId="2" borderId="24" xfId="0" quotePrefix="1" applyNumberFormat="1"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wrapText="1"/>
      <protection hidden="1"/>
    </xf>
    <xf numFmtId="0" fontId="16" fillId="2" borderId="41" xfId="0" applyFont="1" applyFill="1" applyBorder="1" applyAlignment="1" applyProtection="1">
      <alignment horizontal="center" vertical="center" wrapText="1"/>
      <protection hidden="1"/>
    </xf>
    <xf numFmtId="0" fontId="16" fillId="2" borderId="42" xfId="0" applyFont="1" applyFill="1" applyBorder="1" applyAlignment="1" applyProtection="1">
      <alignment horizontal="center" vertical="center" wrapText="1"/>
      <protection hidden="1"/>
    </xf>
    <xf numFmtId="0" fontId="30" fillId="0" borderId="4" xfId="0" applyFont="1" applyFill="1" applyBorder="1" applyAlignment="1" applyProtection="1">
      <alignment horizontal="left" vertical="center" wrapText="1"/>
      <protection locked="0"/>
    </xf>
    <xf numFmtId="0" fontId="36" fillId="0" borderId="0" xfId="0" applyFont="1" applyProtection="1">
      <protection locked="0"/>
    </xf>
    <xf numFmtId="0" fontId="36" fillId="0" borderId="6" xfId="0" applyFont="1" applyBorder="1" applyProtection="1">
      <protection locked="0"/>
    </xf>
    <xf numFmtId="0" fontId="36" fillId="0" borderId="7" xfId="0" applyFont="1" applyBorder="1" applyProtection="1">
      <protection locked="0"/>
    </xf>
    <xf numFmtId="0" fontId="36" fillId="0" borderId="8" xfId="0" applyFont="1" applyBorder="1" applyProtection="1">
      <protection locked="0"/>
    </xf>
    <xf numFmtId="0" fontId="36" fillId="0" borderId="9" xfId="0" applyFont="1" applyBorder="1" applyProtection="1">
      <protection locked="0"/>
    </xf>
    <xf numFmtId="0" fontId="9" fillId="2" borderId="4" xfId="0" quotePrefix="1" applyFont="1" applyFill="1" applyBorder="1" applyAlignment="1" applyProtection="1">
      <protection hidden="1"/>
    </xf>
    <xf numFmtId="0" fontId="9" fillId="2" borderId="0" xfId="0" quotePrefix="1" applyFont="1" applyFill="1" applyBorder="1" applyAlignment="1" applyProtection="1">
      <protection hidden="1"/>
    </xf>
    <xf numFmtId="0" fontId="36" fillId="0" borderId="0" xfId="0" applyFont="1" applyFill="1" applyAlignment="1" applyProtection="1">
      <alignment horizontal="center"/>
      <protection hidden="1"/>
    </xf>
    <xf numFmtId="0" fontId="20" fillId="2" borderId="21" xfId="0" applyFont="1" applyFill="1" applyBorder="1" applyAlignment="1" applyProtection="1">
      <alignment horizontal="center" vertical="center" wrapText="1"/>
      <protection hidden="1"/>
    </xf>
    <xf numFmtId="0" fontId="20" fillId="2" borderId="22" xfId="0" applyFont="1" applyFill="1" applyBorder="1" applyAlignment="1" applyProtection="1">
      <alignment horizontal="center" vertical="center" wrapText="1"/>
      <protection hidden="1"/>
    </xf>
    <xf numFmtId="0" fontId="20" fillId="2" borderId="25" xfId="0" applyFont="1" applyFill="1" applyBorder="1" applyAlignment="1" applyProtection="1">
      <alignment horizontal="center" vertical="center" wrapText="1"/>
      <protection hidden="1"/>
    </xf>
    <xf numFmtId="0" fontId="20" fillId="2" borderId="18" xfId="0" applyFont="1" applyFill="1" applyBorder="1" applyAlignment="1" applyProtection="1">
      <alignment horizontal="center" vertical="center" wrapText="1"/>
      <protection hidden="1"/>
    </xf>
    <xf numFmtId="0" fontId="20" fillId="2" borderId="19" xfId="0" applyFont="1" applyFill="1" applyBorder="1" applyAlignment="1" applyProtection="1">
      <alignment horizontal="center" vertical="center" wrapText="1"/>
      <protection hidden="1"/>
    </xf>
    <xf numFmtId="0" fontId="20" fillId="2" borderId="24" xfId="0" applyFont="1" applyFill="1" applyBorder="1" applyAlignment="1" applyProtection="1">
      <alignment horizontal="center" vertical="center" wrapText="1"/>
      <protection hidden="1"/>
    </xf>
    <xf numFmtId="0" fontId="14" fillId="2" borderId="21" xfId="0" applyFont="1" applyFill="1" applyBorder="1" applyAlignment="1" applyProtection="1">
      <alignment horizontal="center" vertical="center" wrapText="1"/>
      <protection hidden="1"/>
    </xf>
    <xf numFmtId="0" fontId="14" fillId="2" borderId="22" xfId="0" applyFont="1" applyFill="1" applyBorder="1" applyAlignment="1" applyProtection="1">
      <alignment horizontal="center" vertical="center" wrapText="1"/>
      <protection hidden="1"/>
    </xf>
    <xf numFmtId="0" fontId="14" fillId="2" borderId="25" xfId="0" applyFont="1" applyFill="1" applyBorder="1" applyAlignment="1" applyProtection="1">
      <alignment horizontal="center" vertical="center" wrapText="1"/>
      <protection hidden="1"/>
    </xf>
    <xf numFmtId="0" fontId="14" fillId="2" borderId="18" xfId="0" applyFont="1" applyFill="1" applyBorder="1" applyAlignment="1" applyProtection="1">
      <alignment horizontal="center" vertical="center" wrapText="1"/>
      <protection hidden="1"/>
    </xf>
    <xf numFmtId="0" fontId="14" fillId="2" borderId="19" xfId="0" applyFont="1" applyFill="1" applyBorder="1" applyAlignment="1" applyProtection="1">
      <alignment horizontal="center" vertical="center" wrapText="1"/>
      <protection hidden="1"/>
    </xf>
    <xf numFmtId="0" fontId="14" fillId="2" borderId="24" xfId="0" applyFont="1" applyFill="1" applyBorder="1" applyAlignment="1" applyProtection="1">
      <alignment horizontal="center" vertical="center" wrapText="1"/>
      <protection hidden="1"/>
    </xf>
    <xf numFmtId="0" fontId="5" fillId="2" borderId="21" xfId="0" applyFont="1" applyFill="1" applyBorder="1" applyAlignment="1" applyProtection="1">
      <alignment horizontal="center" vertical="center" wrapText="1"/>
      <protection hidden="1"/>
    </xf>
    <xf numFmtId="0" fontId="5" fillId="2" borderId="22" xfId="0" applyFont="1" applyFill="1" applyBorder="1" applyAlignment="1" applyProtection="1">
      <alignment horizontal="center" vertical="center" wrapText="1"/>
      <protection hidden="1"/>
    </xf>
    <xf numFmtId="0" fontId="5" fillId="2" borderId="25" xfId="0" applyFont="1" applyFill="1" applyBorder="1" applyAlignment="1" applyProtection="1">
      <alignment horizontal="center" vertical="center" wrapText="1"/>
      <protection hidden="1"/>
    </xf>
    <xf numFmtId="0" fontId="5" fillId="2" borderId="18" xfId="0" applyFont="1" applyFill="1" applyBorder="1" applyAlignment="1" applyProtection="1">
      <alignment horizontal="center" vertical="center" wrapText="1"/>
      <protection hidden="1"/>
    </xf>
    <xf numFmtId="0" fontId="5" fillId="2" borderId="19" xfId="0" applyFont="1" applyFill="1" applyBorder="1" applyAlignment="1" applyProtection="1">
      <alignment horizontal="center" vertical="center" wrapText="1"/>
      <protection hidden="1"/>
    </xf>
    <xf numFmtId="0" fontId="5" fillId="2" borderId="24"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protection hidden="1"/>
    </xf>
    <xf numFmtId="0" fontId="16" fillId="2" borderId="6" xfId="0" applyFont="1" applyFill="1" applyBorder="1" applyAlignment="1" applyProtection="1">
      <alignment horizontal="center" vertical="center"/>
      <protection hidden="1"/>
    </xf>
    <xf numFmtId="3" fontId="30" fillId="0" borderId="7" xfId="0" quotePrefix="1" applyNumberFormat="1" applyFont="1" applyFill="1" applyBorder="1" applyAlignment="1" applyProtection="1">
      <alignment horizontal="center" vertical="center" wrapText="1"/>
      <protection locked="0"/>
    </xf>
    <xf numFmtId="3" fontId="30" fillId="0" borderId="8" xfId="0" applyNumberFormat="1" applyFont="1" applyFill="1" applyBorder="1" applyAlignment="1" applyProtection="1">
      <alignment horizontal="center" vertical="center" wrapText="1"/>
      <protection locked="0"/>
    </xf>
    <xf numFmtId="3" fontId="30" fillId="0" borderId="9" xfId="0" applyNumberFormat="1" applyFont="1" applyFill="1" applyBorder="1" applyAlignment="1" applyProtection="1">
      <alignment horizontal="center" vertical="center" wrapText="1"/>
      <protection locked="0"/>
    </xf>
    <xf numFmtId="0" fontId="16" fillId="2" borderId="0" xfId="0" applyFont="1" applyFill="1" applyBorder="1" applyAlignment="1" applyProtection="1">
      <alignment horizontal="left" vertical="center"/>
      <protection hidden="1"/>
    </xf>
    <xf numFmtId="0" fontId="16" fillId="2" borderId="6" xfId="0" applyFont="1" applyFill="1" applyBorder="1" applyAlignment="1" applyProtection="1">
      <alignment horizontal="left" vertical="center"/>
      <protection hidden="1"/>
    </xf>
    <xf numFmtId="0" fontId="16" fillId="2" borderId="8" xfId="0" applyFont="1" applyFill="1" applyBorder="1" applyAlignment="1" applyProtection="1">
      <alignment horizontal="center" vertical="center"/>
      <protection hidden="1"/>
    </xf>
    <xf numFmtId="0" fontId="30" fillId="0" borderId="7"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9" xfId="0" applyBorder="1" applyAlignment="1" applyProtection="1">
      <protection locked="0"/>
    </xf>
    <xf numFmtId="0" fontId="36" fillId="0" borderId="7" xfId="0" applyFont="1" applyFill="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8" xfId="0" applyFont="1" applyBorder="1" applyAlignment="1" applyProtection="1">
      <protection locked="0"/>
    </xf>
    <xf numFmtId="0" fontId="4" fillId="0" borderId="9" xfId="0" applyFont="1" applyBorder="1" applyAlignment="1" applyProtection="1">
      <protection locked="0"/>
    </xf>
    <xf numFmtId="0" fontId="36" fillId="0" borderId="4" xfId="0" applyFont="1" applyFill="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0"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38" fillId="2" borderId="0" xfId="0" applyFont="1" applyFill="1" applyBorder="1" applyAlignment="1" applyProtection="1">
      <alignment horizontal="left" vertical="center" wrapText="1" indent="2"/>
      <protection hidden="1"/>
    </xf>
    <xf numFmtId="0" fontId="37" fillId="2" borderId="35" xfId="0" applyFont="1" applyFill="1" applyBorder="1" applyAlignment="1" applyProtection="1">
      <alignment horizontal="left" vertical="center" wrapText="1"/>
      <protection hidden="1"/>
    </xf>
    <xf numFmtId="0" fontId="37" fillId="2" borderId="12" xfId="0" applyFont="1" applyFill="1" applyBorder="1" applyAlignment="1" applyProtection="1">
      <alignment horizontal="left" vertical="center" wrapText="1"/>
      <protection hidden="1"/>
    </xf>
    <xf numFmtId="0" fontId="0" fillId="0" borderId="12" xfId="0"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39" xfId="0" applyBorder="1" applyAlignment="1">
      <alignment wrapText="1"/>
    </xf>
    <xf numFmtId="0" fontId="36" fillId="2" borderId="4" xfId="0" applyFont="1" applyFill="1" applyBorder="1" applyAlignment="1" applyProtection="1">
      <alignment vertical="center" wrapText="1"/>
      <protection locked="0"/>
    </xf>
    <xf numFmtId="0" fontId="36" fillId="2" borderId="0" xfId="0" applyFont="1" applyFill="1" applyAlignment="1" applyProtection="1">
      <alignment vertical="center" wrapText="1"/>
      <protection locked="0"/>
    </xf>
    <xf numFmtId="0" fontId="36" fillId="2" borderId="6" xfId="0" applyFont="1" applyFill="1" applyBorder="1" applyAlignment="1" applyProtection="1">
      <alignment vertical="center" wrapText="1"/>
      <protection locked="0"/>
    </xf>
    <xf numFmtId="0" fontId="36" fillId="2" borderId="7" xfId="0" applyFont="1" applyFill="1" applyBorder="1" applyAlignment="1" applyProtection="1">
      <alignment vertical="center" wrapText="1"/>
      <protection locked="0"/>
    </xf>
    <xf numFmtId="0" fontId="36" fillId="2" borderId="8" xfId="0" applyFont="1" applyFill="1" applyBorder="1" applyAlignment="1" applyProtection="1">
      <alignment vertical="center" wrapText="1"/>
      <protection locked="0"/>
    </xf>
    <xf numFmtId="0" fontId="36" fillId="2" borderId="9" xfId="0" applyFont="1" applyFill="1" applyBorder="1" applyAlignment="1" applyProtection="1">
      <alignment vertical="center" wrapText="1"/>
      <protection locked="0"/>
    </xf>
    <xf numFmtId="0" fontId="16" fillId="2" borderId="0" xfId="0" quotePrefix="1" applyFont="1" applyFill="1" applyBorder="1" applyAlignment="1" applyProtection="1">
      <alignment horizontal="center"/>
      <protection hidden="1"/>
    </xf>
    <xf numFmtId="0" fontId="16" fillId="2" borderId="0" xfId="0" applyFont="1" applyFill="1" applyBorder="1" applyAlignment="1" applyProtection="1">
      <alignment horizontal="center"/>
      <protection hidden="1"/>
    </xf>
    <xf numFmtId="0" fontId="14" fillId="2" borderId="0" xfId="0" quotePrefix="1" applyFont="1" applyFill="1" applyBorder="1" applyAlignment="1" applyProtection="1">
      <alignment horizontal="center"/>
      <protection hidden="1"/>
    </xf>
    <xf numFmtId="0" fontId="14" fillId="2" borderId="0" xfId="0" applyFont="1" applyFill="1" applyBorder="1" applyAlignment="1" applyProtection="1">
      <alignment horizontal="center"/>
      <protection hidden="1"/>
    </xf>
  </cellXfs>
  <cellStyles count="1">
    <cellStyle name="Normal" xfId="0" builtinId="0"/>
  </cellStyles>
  <dxfs count="1">
    <dxf>
      <font>
        <b/>
        <i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95250</xdr:colOff>
      <xdr:row>75</xdr:row>
      <xdr:rowOff>0</xdr:rowOff>
    </xdr:from>
    <xdr:to>
      <xdr:col>27</xdr:col>
      <xdr:colOff>47625</xdr:colOff>
      <xdr:row>75</xdr:row>
      <xdr:rowOff>0</xdr:rowOff>
    </xdr:to>
    <xdr:sp macro="" textlink="">
      <xdr:nvSpPr>
        <xdr:cNvPr id="8193" name="AutoShape 1"/>
        <xdr:cNvSpPr>
          <a:spLocks noChangeArrowheads="1"/>
        </xdr:cNvSpPr>
      </xdr:nvSpPr>
      <xdr:spPr bwMode="auto">
        <a:xfrm>
          <a:off x="7467600" y="11649075"/>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95250</xdr:colOff>
      <xdr:row>97</xdr:row>
      <xdr:rowOff>0</xdr:rowOff>
    </xdr:from>
    <xdr:to>
      <xdr:col>27</xdr:col>
      <xdr:colOff>47625</xdr:colOff>
      <xdr:row>97</xdr:row>
      <xdr:rowOff>0</xdr:rowOff>
    </xdr:to>
    <xdr:sp macro="" textlink="">
      <xdr:nvSpPr>
        <xdr:cNvPr id="8194" name="AutoShape 2"/>
        <xdr:cNvSpPr>
          <a:spLocks noChangeArrowheads="1"/>
        </xdr:cNvSpPr>
      </xdr:nvSpPr>
      <xdr:spPr bwMode="auto">
        <a:xfrm>
          <a:off x="7467600" y="15382875"/>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95250</xdr:colOff>
      <xdr:row>102</xdr:row>
      <xdr:rowOff>0</xdr:rowOff>
    </xdr:from>
    <xdr:to>
      <xdr:col>27</xdr:col>
      <xdr:colOff>47625</xdr:colOff>
      <xdr:row>102</xdr:row>
      <xdr:rowOff>0</xdr:rowOff>
    </xdr:to>
    <xdr:sp macro="" textlink="">
      <xdr:nvSpPr>
        <xdr:cNvPr id="8195" name="AutoShape 3"/>
        <xdr:cNvSpPr>
          <a:spLocks noChangeArrowheads="1"/>
        </xdr:cNvSpPr>
      </xdr:nvSpPr>
      <xdr:spPr bwMode="auto">
        <a:xfrm>
          <a:off x="7467600" y="16087725"/>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57150</xdr:rowOff>
        </xdr:from>
        <xdr:to>
          <xdr:col>3</xdr:col>
          <xdr:colOff>276225</xdr:colOff>
          <xdr:row>3</xdr:row>
          <xdr:rowOff>66675</xdr:rowOff>
        </xdr:to>
        <xdr:sp macro="" textlink="">
          <xdr:nvSpPr>
            <xdr:cNvPr id="8200" name="Object 8" hidden="1">
              <a:extLst>
                <a:ext uri="{63B3BB69-23CF-44E3-9099-C40C66FF867C}">
                  <a14:compatExt spid="_x0000_s8200"/>
                </a:ext>
              </a:extLst>
            </xdr:cNvPr>
            <xdr:cNvSpPr/>
          </xdr:nvSpPr>
          <xdr:spPr>
            <a:xfrm>
              <a:off x="0" y="0"/>
              <a:ext cx="0" cy="0"/>
            </a:xfrm>
            <a:prstGeom prst="rect">
              <a:avLst/>
            </a:prstGeom>
          </xdr:spPr>
        </xdr:sp>
        <xdr:clientData/>
      </xdr:twoCellAnchor>
    </mc:Choice>
    <mc:Fallback/>
  </mc:AlternateContent>
  <xdr:twoCellAnchor editAs="oneCell">
    <xdr:from>
      <xdr:col>33</xdr:col>
      <xdr:colOff>0</xdr:colOff>
      <xdr:row>0</xdr:row>
      <xdr:rowOff>38100</xdr:rowOff>
    </xdr:from>
    <xdr:to>
      <xdr:col>38</xdr:col>
      <xdr:colOff>224597</xdr:colOff>
      <xdr:row>3</xdr:row>
      <xdr:rowOff>66953</xdr:rowOff>
    </xdr:to>
    <xdr:pic>
      <xdr:nvPicPr>
        <xdr:cNvPr id="6" name="Imagem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38100"/>
          <a:ext cx="1748597" cy="80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36"/>
  <sheetViews>
    <sheetView zoomScaleNormal="100" workbookViewId="0">
      <selection sqref="A1:AM1"/>
    </sheetView>
  </sheetViews>
  <sheetFormatPr defaultColWidth="0" defaultRowHeight="12.75"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40" ht="50.1" customHeight="1" x14ac:dyDescent="0.2">
      <c r="A1" s="200"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row>
    <row r="2" spans="1:40" ht="50.1" customHeight="1" thickBot="1" x14ac:dyDescent="0.25">
      <c r="A2" s="202" t="s">
        <v>33</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row>
    <row r="3" spans="1:40" ht="20.100000000000001" customHeight="1" x14ac:dyDescent="0.2">
      <c r="A3" s="204"/>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row>
    <row r="4" spans="1:40" ht="30" x14ac:dyDescent="0.2">
      <c r="A4" s="61"/>
      <c r="B4" s="126" t="s">
        <v>80</v>
      </c>
      <c r="C4" s="126"/>
      <c r="D4" s="60"/>
      <c r="E4" s="60"/>
      <c r="F4" s="206">
        <f ca="1">TODAY()</f>
        <v>43507</v>
      </c>
      <c r="G4" s="206"/>
      <c r="H4" s="206"/>
      <c r="I4" s="206"/>
      <c r="J4" s="206"/>
      <c r="K4" s="206"/>
      <c r="L4" s="206"/>
      <c r="M4" s="206"/>
      <c r="N4" s="206"/>
      <c r="O4" s="206"/>
      <c r="P4" s="206"/>
      <c r="Q4" s="206"/>
      <c r="R4" s="62"/>
      <c r="S4" s="62"/>
      <c r="T4" s="62"/>
      <c r="U4" s="60"/>
      <c r="V4" s="60"/>
      <c r="W4" s="60"/>
      <c r="X4" s="60"/>
      <c r="Y4" s="60"/>
      <c r="Z4" s="60"/>
      <c r="AA4" s="60"/>
      <c r="AB4" s="60"/>
      <c r="AC4" s="60"/>
      <c r="AD4" s="60"/>
      <c r="AE4" s="60"/>
      <c r="AF4" s="60"/>
      <c r="AG4" s="60"/>
      <c r="AH4" s="60"/>
      <c r="AI4" s="60"/>
      <c r="AJ4" s="60"/>
      <c r="AK4" s="60"/>
      <c r="AL4" s="60"/>
      <c r="AM4" s="60"/>
    </row>
    <row r="5" spans="1:40" ht="20.100000000000001" customHeight="1" x14ac:dyDescent="0.2">
      <c r="A5" s="61"/>
      <c r="B5" s="60"/>
      <c r="C5" s="127"/>
      <c r="D5" s="60"/>
      <c r="E5" s="60"/>
      <c r="F5" s="60"/>
      <c r="G5" s="65"/>
      <c r="H5" s="65"/>
      <c r="I5" s="65"/>
      <c r="J5" s="65"/>
      <c r="K5" s="65"/>
      <c r="L5" s="65"/>
      <c r="M5" s="65"/>
      <c r="N5" s="60"/>
      <c r="O5" s="60"/>
      <c r="P5" s="60"/>
      <c r="Q5" s="60"/>
      <c r="R5" s="60"/>
      <c r="S5" s="60"/>
      <c r="T5" s="60"/>
      <c r="U5" s="60"/>
      <c r="V5" s="60"/>
      <c r="W5" s="60"/>
      <c r="X5" s="60"/>
      <c r="Y5" s="60"/>
      <c r="Z5" s="60"/>
      <c r="AA5" s="60"/>
      <c r="AB5" s="60"/>
      <c r="AC5" s="60"/>
      <c r="AD5" s="60"/>
      <c r="AE5" s="60"/>
      <c r="AF5" s="60"/>
      <c r="AG5" s="60"/>
      <c r="AH5" s="60"/>
      <c r="AI5" s="60"/>
      <c r="AJ5" s="60"/>
      <c r="AK5" s="60"/>
      <c r="AL5" s="60"/>
      <c r="AM5" s="60"/>
    </row>
    <row r="6" spans="1:40" ht="30" x14ac:dyDescent="0.2">
      <c r="A6" s="61"/>
      <c r="B6" s="126" t="s">
        <v>89</v>
      </c>
      <c r="C6" s="126"/>
      <c r="D6" s="60"/>
      <c r="E6" s="60"/>
      <c r="F6" s="60"/>
      <c r="G6" s="65"/>
      <c r="H6" s="65"/>
      <c r="I6" s="65"/>
      <c r="J6" s="65"/>
      <c r="K6" s="65"/>
      <c r="L6" s="65"/>
      <c r="M6" s="65"/>
      <c r="N6" s="60"/>
      <c r="O6" s="60"/>
      <c r="P6" s="60"/>
      <c r="Q6" s="60"/>
      <c r="R6" s="60"/>
      <c r="S6" s="60"/>
      <c r="T6" s="60"/>
      <c r="U6" s="60"/>
      <c r="V6" s="60"/>
      <c r="W6" s="60"/>
      <c r="X6" s="60"/>
      <c r="Y6" s="60"/>
      <c r="Z6" s="60"/>
      <c r="AA6" s="60"/>
      <c r="AB6" s="60"/>
      <c r="AC6" s="60"/>
      <c r="AD6" s="60"/>
      <c r="AE6" s="60"/>
      <c r="AF6" s="60"/>
      <c r="AG6" s="60"/>
      <c r="AH6" s="60"/>
      <c r="AI6" s="60"/>
      <c r="AJ6" s="60"/>
      <c r="AK6" s="60"/>
      <c r="AL6" s="60"/>
      <c r="AM6" s="60"/>
    </row>
    <row r="7" spans="1:40" ht="20.100000000000001" customHeight="1" x14ac:dyDescent="0.2">
      <c r="A7" s="61"/>
      <c r="B7" s="60"/>
      <c r="C7" s="124"/>
      <c r="D7" s="60"/>
      <c r="E7" s="60"/>
      <c r="F7" s="60"/>
      <c r="G7" s="65"/>
      <c r="H7" s="65"/>
      <c r="I7" s="65"/>
      <c r="J7" s="65"/>
      <c r="K7" s="65"/>
      <c r="L7" s="65"/>
      <c r="M7" s="65"/>
      <c r="N7" s="60"/>
      <c r="O7" s="60"/>
      <c r="P7" s="60"/>
      <c r="Q7" s="60"/>
      <c r="R7" s="60"/>
      <c r="S7" s="60"/>
      <c r="T7" s="60"/>
      <c r="U7" s="60"/>
      <c r="V7" s="60"/>
      <c r="W7" s="60"/>
      <c r="X7" s="60"/>
      <c r="Y7" s="60"/>
      <c r="Z7" s="60"/>
      <c r="AA7" s="60"/>
      <c r="AB7" s="60"/>
      <c r="AC7" s="60"/>
      <c r="AD7" s="60"/>
      <c r="AE7" s="60"/>
      <c r="AF7" s="60"/>
      <c r="AG7" s="60"/>
      <c r="AH7" s="60"/>
      <c r="AI7" s="60"/>
      <c r="AJ7" s="60"/>
      <c r="AK7" s="60"/>
      <c r="AL7" s="60"/>
      <c r="AM7" s="60"/>
    </row>
    <row r="8" spans="1:40" ht="30" customHeight="1" x14ac:dyDescent="0.4">
      <c r="A8" s="61"/>
      <c r="B8" s="167" t="s">
        <v>213</v>
      </c>
      <c r="C8" s="167"/>
      <c r="D8" s="60"/>
      <c r="E8" s="60"/>
      <c r="F8" s="60"/>
      <c r="G8" s="65"/>
      <c r="H8" s="65"/>
      <c r="I8" s="65"/>
      <c r="J8" s="65"/>
      <c r="K8" s="65"/>
      <c r="L8" s="65"/>
      <c r="M8" s="65"/>
      <c r="N8" s="60"/>
      <c r="O8" s="60"/>
      <c r="P8" s="60"/>
      <c r="Q8" s="60"/>
      <c r="R8" s="60"/>
      <c r="S8" s="60"/>
      <c r="T8" s="60"/>
      <c r="U8" s="60"/>
      <c r="V8" s="60"/>
      <c r="W8" s="60"/>
      <c r="X8" s="60"/>
      <c r="Y8" s="60"/>
      <c r="Z8" s="60"/>
      <c r="AA8" s="60"/>
      <c r="AB8" s="60"/>
      <c r="AC8" s="60"/>
      <c r="AD8" s="60"/>
      <c r="AE8" s="60"/>
      <c r="AF8" s="60"/>
      <c r="AG8" s="60"/>
      <c r="AH8" s="60"/>
      <c r="AI8" s="60"/>
      <c r="AJ8" s="60"/>
      <c r="AK8" s="60"/>
      <c r="AL8" s="60"/>
      <c r="AM8" s="60"/>
    </row>
    <row r="9" spans="1:40" ht="20.100000000000001" customHeight="1" x14ac:dyDescent="0.35">
      <c r="A9" s="61"/>
      <c r="B9" s="60"/>
      <c r="C9" s="128"/>
      <c r="D9" s="60"/>
      <c r="E9" s="60"/>
      <c r="F9" s="60"/>
      <c r="G9" s="65"/>
      <c r="H9" s="65"/>
      <c r="I9" s="65"/>
      <c r="J9" s="65"/>
      <c r="K9" s="65"/>
      <c r="L9" s="65"/>
      <c r="M9" s="65"/>
      <c r="N9" s="60"/>
      <c r="O9" s="60"/>
      <c r="P9" s="60"/>
      <c r="Q9" s="60"/>
      <c r="R9" s="60"/>
      <c r="S9" s="60"/>
      <c r="T9" s="60"/>
      <c r="U9" s="60"/>
      <c r="V9" s="60"/>
      <c r="W9" s="60"/>
      <c r="X9" s="60"/>
      <c r="Y9" s="60"/>
      <c r="Z9" s="60"/>
      <c r="AA9" s="60"/>
      <c r="AB9" s="60"/>
      <c r="AC9" s="60"/>
      <c r="AD9" s="60"/>
      <c r="AE9" s="60"/>
      <c r="AF9" s="60"/>
      <c r="AG9" s="60"/>
      <c r="AH9" s="60"/>
      <c r="AI9" s="60"/>
      <c r="AJ9" s="60"/>
      <c r="AK9" s="60"/>
      <c r="AL9" s="60"/>
      <c r="AM9" s="60"/>
    </row>
    <row r="10" spans="1:40" ht="135" customHeight="1" x14ac:dyDescent="0.2">
      <c r="A10" s="207" t="s">
        <v>223</v>
      </c>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row>
    <row r="11" spans="1:40" ht="20.100000000000001" customHeight="1" x14ac:dyDescent="0.2">
      <c r="A11" s="66"/>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row>
    <row r="12" spans="1:40" ht="27" customHeight="1" x14ac:dyDescent="0.2">
      <c r="A12" s="66"/>
      <c r="B12" s="209" t="s">
        <v>214</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row>
    <row r="13" spans="1:40" ht="20.100000000000001" customHeight="1" x14ac:dyDescent="0.2">
      <c r="A13" s="66"/>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row>
    <row r="14" spans="1:40" ht="66.75" customHeight="1" x14ac:dyDescent="0.2">
      <c r="A14" s="66"/>
      <c r="B14" s="207" t="s">
        <v>90</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row>
    <row r="15" spans="1:40" ht="20.100000000000001" customHeight="1" x14ac:dyDescent="0.2">
      <c r="A15" s="66"/>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row>
    <row r="16" spans="1:40" ht="25.5" x14ac:dyDescent="0.2">
      <c r="A16" s="66"/>
      <c r="B16" s="209" t="s">
        <v>91</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row>
    <row r="17" spans="1:40" ht="20.100000000000001" customHeight="1" x14ac:dyDescent="0.2">
      <c r="A17" s="66"/>
      <c r="B17" s="66"/>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ht="81" customHeight="1" x14ac:dyDescent="0.2">
      <c r="A18" s="66"/>
      <c r="B18" s="198" t="s">
        <v>201</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67"/>
    </row>
    <row r="19" spans="1:40" ht="20.100000000000001" customHeight="1" x14ac:dyDescent="0.2">
      <c r="A19" s="66"/>
      <c r="B19" s="66"/>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ht="166.5" customHeight="1" x14ac:dyDescent="0.2">
      <c r="A20" s="207" t="s">
        <v>92</v>
      </c>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row>
    <row r="21" spans="1:40" ht="20.100000000000001" customHeight="1" x14ac:dyDescent="0.2">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row>
    <row r="22" spans="1:40" ht="99.95" customHeight="1" x14ac:dyDescent="0.2">
      <c r="A22" s="66"/>
      <c r="B22" s="198" t="s">
        <v>202</v>
      </c>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row>
    <row r="23" spans="1:40" ht="20.100000000000001" customHeight="1" x14ac:dyDescent="0.2">
      <c r="A23" s="66"/>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row>
    <row r="24" spans="1:40" ht="122.25" customHeight="1" x14ac:dyDescent="0.2">
      <c r="A24" s="66"/>
      <c r="B24" s="210" t="s">
        <v>224</v>
      </c>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row>
    <row r="25" spans="1:40" ht="20.100000000000001" customHeight="1" x14ac:dyDescent="0.2">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row>
    <row r="26" spans="1:40" ht="66" customHeight="1" x14ac:dyDescent="0.2">
      <c r="A26" s="66"/>
      <c r="B26" s="198" t="s">
        <v>208</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row>
    <row r="27" spans="1:40" ht="15" customHeight="1" x14ac:dyDescent="0.2">
      <c r="A27" s="66"/>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row>
    <row r="28" spans="1:40" ht="65.099999999999994" customHeight="1" thickBot="1" x14ac:dyDescent="0.25">
      <c r="A28" s="66"/>
      <c r="B28" s="187"/>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row>
    <row r="29" spans="1:40" ht="26.25" x14ac:dyDescent="0.2">
      <c r="A29" s="66"/>
      <c r="B29" s="189"/>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row>
    <row r="30" spans="1:40" ht="26.25" x14ac:dyDescent="0.2">
      <c r="A30" s="66"/>
      <c r="B30" s="68"/>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row>
    <row r="31" spans="1:40" ht="30.75" x14ac:dyDescent="0.2">
      <c r="A31" s="191" t="s">
        <v>87</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row>
    <row r="32" spans="1:40" ht="15" customHeight="1" x14ac:dyDescent="0.2">
      <c r="A32" s="63"/>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row>
    <row r="33" spans="1:39" ht="57" customHeight="1" x14ac:dyDescent="0.2">
      <c r="A33" s="193" t="s">
        <v>102</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row>
    <row r="34" spans="1:39" ht="15" customHeight="1" x14ac:dyDescent="0.2">
      <c r="A34" s="7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row>
    <row r="35" spans="1:39" ht="25.5" x14ac:dyDescent="0.2">
      <c r="A35" s="66"/>
      <c r="B35" s="182" t="s">
        <v>16</v>
      </c>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row>
    <row r="36" spans="1:39" ht="62.25" customHeight="1" x14ac:dyDescent="0.3">
      <c r="A36" s="66"/>
      <c r="B36" s="92"/>
      <c r="C36" s="177" t="s">
        <v>134</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row>
    <row r="37" spans="1:39" ht="21" customHeight="1" x14ac:dyDescent="0.3">
      <c r="A37" s="66"/>
      <c r="B37" s="92"/>
      <c r="C37" s="177" t="s">
        <v>135</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row>
    <row r="38" spans="1:39" ht="27" customHeight="1" x14ac:dyDescent="0.3">
      <c r="A38" s="66"/>
      <c r="B38" s="92"/>
      <c r="C38" s="179" t="s">
        <v>136</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row>
    <row r="39" spans="1:39" ht="42.75" customHeight="1" x14ac:dyDescent="0.3">
      <c r="A39" s="66"/>
      <c r="B39" s="92"/>
      <c r="C39" s="179" t="s">
        <v>137</v>
      </c>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row>
    <row r="40" spans="1:39" ht="43.5" customHeight="1" x14ac:dyDescent="0.3">
      <c r="A40" s="66"/>
      <c r="B40" s="92"/>
      <c r="C40" s="177" t="s">
        <v>181</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row>
    <row r="41" spans="1:39" ht="25.5" x14ac:dyDescent="0.2">
      <c r="A41" s="66"/>
      <c r="B41" s="182" t="s">
        <v>17</v>
      </c>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row>
    <row r="42" spans="1:39" ht="42" customHeight="1" x14ac:dyDescent="0.3">
      <c r="A42" s="66"/>
      <c r="B42" s="92"/>
      <c r="C42" s="177" t="s">
        <v>168</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row>
    <row r="43" spans="1:39" ht="44.25" customHeight="1" x14ac:dyDescent="0.3">
      <c r="A43" s="66"/>
      <c r="B43" s="92"/>
      <c r="C43" s="177" t="s">
        <v>18</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39" ht="41.25" customHeight="1" x14ac:dyDescent="0.2">
      <c r="A44" s="66"/>
      <c r="B44" s="182" t="s">
        <v>138</v>
      </c>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row>
    <row r="45" spans="1:39" ht="25.5" x14ac:dyDescent="0.2">
      <c r="A45" s="66"/>
      <c r="B45" s="182" t="s">
        <v>170</v>
      </c>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row>
    <row r="46" spans="1:39" ht="25.5" x14ac:dyDescent="0.2">
      <c r="A46" s="66"/>
      <c r="B46" s="92"/>
      <c r="C46" s="183" t="s">
        <v>19</v>
      </c>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row>
    <row r="47" spans="1:39" ht="44.25" customHeight="1" x14ac:dyDescent="0.3">
      <c r="A47" s="66"/>
      <c r="B47" s="92"/>
      <c r="C47" s="179" t="s">
        <v>169</v>
      </c>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row>
    <row r="48" spans="1:39" ht="25.5" x14ac:dyDescent="0.2">
      <c r="A48" s="66"/>
      <c r="B48" s="92"/>
      <c r="C48" s="185" t="s">
        <v>166</v>
      </c>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39" ht="48" customHeight="1" x14ac:dyDescent="0.3">
      <c r="A49" s="66"/>
      <c r="B49" s="92"/>
      <c r="C49" s="179" t="s">
        <v>167</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row>
    <row r="50" spans="1:39" ht="22.5" customHeight="1" x14ac:dyDescent="0.3">
      <c r="A50" s="66"/>
      <c r="B50" s="92"/>
      <c r="C50" s="179" t="s">
        <v>111</v>
      </c>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row>
    <row r="51" spans="1:39" ht="25.5" x14ac:dyDescent="0.2">
      <c r="A51" s="66"/>
      <c r="B51" s="182" t="s">
        <v>20</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row>
    <row r="52" spans="1:39" ht="44.25" customHeight="1" x14ac:dyDescent="0.2">
      <c r="A52" s="66"/>
      <c r="B52" s="92"/>
      <c r="C52" s="183" t="s">
        <v>139</v>
      </c>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row>
    <row r="53" spans="1:39" ht="44.25" customHeight="1" x14ac:dyDescent="0.2">
      <c r="A53" s="66"/>
      <c r="B53" s="92"/>
      <c r="C53" s="183" t="s">
        <v>140</v>
      </c>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row>
    <row r="54" spans="1:39" ht="44.25" customHeight="1" x14ac:dyDescent="0.2">
      <c r="A54" s="66"/>
      <c r="B54" s="92"/>
      <c r="C54" s="183" t="s">
        <v>141</v>
      </c>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row>
    <row r="55" spans="1:39" ht="24" customHeight="1" x14ac:dyDescent="0.2">
      <c r="A55" s="66"/>
      <c r="B55" s="92"/>
      <c r="C55" s="183" t="s">
        <v>142</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row>
    <row r="56" spans="1:39" ht="25.5" x14ac:dyDescent="0.2">
      <c r="A56" s="66"/>
      <c r="B56" s="182" t="s">
        <v>21</v>
      </c>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row>
    <row r="57" spans="1:39" ht="37.5" customHeight="1" x14ac:dyDescent="0.2">
      <c r="A57" s="66"/>
      <c r="B57" s="182" t="s">
        <v>143</v>
      </c>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row>
    <row r="58" spans="1:39" ht="43.5" customHeight="1" x14ac:dyDescent="0.2">
      <c r="A58" s="66"/>
      <c r="B58" s="182" t="s">
        <v>175</v>
      </c>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row>
    <row r="59" spans="1:39" ht="42" customHeight="1" x14ac:dyDescent="0.2">
      <c r="A59" s="66"/>
      <c r="B59" s="182" t="s">
        <v>144</v>
      </c>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row>
    <row r="60" spans="1:39" ht="25.5" x14ac:dyDescent="0.3">
      <c r="A60" s="66"/>
      <c r="B60" s="92"/>
      <c r="C60" s="179" t="s">
        <v>145</v>
      </c>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row>
    <row r="61" spans="1:39" ht="51.75" customHeight="1" x14ac:dyDescent="0.3">
      <c r="A61" s="66"/>
      <c r="B61" s="92"/>
      <c r="C61" s="179" t="s">
        <v>146</v>
      </c>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row>
    <row r="62" spans="1:39" ht="44.25" customHeight="1" x14ac:dyDescent="0.3">
      <c r="A62" s="66"/>
      <c r="B62" s="92"/>
      <c r="C62" s="179" t="s">
        <v>147</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row>
    <row r="63" spans="1:39" ht="46.5" customHeight="1" x14ac:dyDescent="0.3">
      <c r="A63" s="66"/>
      <c r="B63" s="92"/>
      <c r="C63" s="179" t="s">
        <v>148</v>
      </c>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row>
    <row r="64" spans="1:39" ht="24.75" customHeight="1" x14ac:dyDescent="0.3">
      <c r="A64" s="66"/>
      <c r="B64" s="92"/>
      <c r="C64" s="179" t="s">
        <v>149</v>
      </c>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row>
    <row r="65" spans="1:39" ht="25.5" x14ac:dyDescent="0.2">
      <c r="A65" s="66"/>
      <c r="B65" s="182" t="s">
        <v>0</v>
      </c>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row>
    <row r="66" spans="1:39" ht="7.5" customHeight="1" x14ac:dyDescent="0.2">
      <c r="A66" s="66"/>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row>
    <row r="67" spans="1:39" ht="19.5" customHeight="1" x14ac:dyDescent="0.2">
      <c r="A67" s="66"/>
      <c r="B67" s="182" t="s">
        <v>1</v>
      </c>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row>
    <row r="68" spans="1:39" ht="24" customHeight="1" x14ac:dyDescent="0.3">
      <c r="A68" s="66"/>
      <c r="B68" s="92"/>
      <c r="C68" s="177" t="s">
        <v>150</v>
      </c>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row>
    <row r="69" spans="1:39" ht="42" customHeight="1" x14ac:dyDescent="0.3">
      <c r="A69" s="66"/>
      <c r="B69" s="92"/>
      <c r="C69" s="179" t="s">
        <v>151</v>
      </c>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row>
    <row r="70" spans="1:39" ht="42.75" customHeight="1" x14ac:dyDescent="0.3">
      <c r="A70" s="66"/>
      <c r="B70" s="92"/>
      <c r="C70" s="179" t="s">
        <v>152</v>
      </c>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row>
    <row r="71" spans="1:39" ht="22.5" customHeight="1" x14ac:dyDescent="0.3">
      <c r="A71" s="66"/>
      <c r="B71" s="92"/>
      <c r="C71" s="179" t="s">
        <v>153</v>
      </c>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row>
    <row r="72" spans="1:39" ht="25.5" x14ac:dyDescent="0.3">
      <c r="A72" s="66"/>
      <c r="B72" s="92"/>
      <c r="C72" s="177" t="s">
        <v>154</v>
      </c>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row>
    <row r="73" spans="1:39" ht="42" customHeight="1" x14ac:dyDescent="0.3">
      <c r="A73" s="66"/>
      <c r="B73" s="92"/>
      <c r="C73" s="181" t="s">
        <v>155</v>
      </c>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row>
    <row r="74" spans="1:39" ht="44.25" customHeight="1" x14ac:dyDescent="0.3">
      <c r="A74" s="66"/>
      <c r="B74" s="92"/>
      <c r="C74" s="179" t="s">
        <v>156</v>
      </c>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row>
    <row r="75" spans="1:39" ht="44.25" customHeight="1" x14ac:dyDescent="0.3">
      <c r="A75" s="66"/>
      <c r="B75" s="92"/>
      <c r="C75" s="179" t="s">
        <v>157</v>
      </c>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row>
    <row r="76" spans="1:39" ht="44.25" customHeight="1" x14ac:dyDescent="0.3">
      <c r="A76" s="66"/>
      <c r="B76" s="92"/>
      <c r="C76" s="179" t="s">
        <v>158</v>
      </c>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row>
    <row r="77" spans="1:39" ht="26.25" x14ac:dyDescent="0.3">
      <c r="A77" s="66"/>
      <c r="B77" s="93"/>
      <c r="C77" s="177" t="s">
        <v>159</v>
      </c>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row>
    <row r="78" spans="1:39" ht="42.75" customHeight="1" x14ac:dyDescent="0.3">
      <c r="A78" s="66"/>
      <c r="B78" s="93"/>
      <c r="C78" s="179" t="s">
        <v>160</v>
      </c>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row>
    <row r="79" spans="1:39" ht="42.75" customHeight="1" x14ac:dyDescent="0.3">
      <c r="A79" s="66"/>
      <c r="B79" s="93"/>
      <c r="C79" s="179" t="s">
        <v>161</v>
      </c>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row>
    <row r="80" spans="1:39" ht="41.25" customHeight="1" x14ac:dyDescent="0.3">
      <c r="A80" s="66"/>
      <c r="B80" s="93"/>
      <c r="C80" s="179" t="s">
        <v>162</v>
      </c>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row>
    <row r="81" spans="1:39" ht="26.25" x14ac:dyDescent="0.3">
      <c r="A81" s="66"/>
      <c r="B81" s="93"/>
      <c r="C81" s="177" t="s">
        <v>163</v>
      </c>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row>
    <row r="82" spans="1:39" ht="42.75" customHeight="1" x14ac:dyDescent="0.3">
      <c r="A82" s="66"/>
      <c r="B82" s="93"/>
      <c r="C82" s="177" t="s">
        <v>164</v>
      </c>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row>
    <row r="83" spans="1:39" ht="61.5" customHeight="1" x14ac:dyDescent="0.3">
      <c r="A83" s="66"/>
      <c r="B83" s="93"/>
      <c r="C83" s="179" t="s">
        <v>176</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row>
    <row r="84" spans="1:39" ht="47.25" customHeight="1" x14ac:dyDescent="0.3">
      <c r="A84" s="66"/>
      <c r="B84" s="93"/>
      <c r="C84" s="177" t="s">
        <v>165</v>
      </c>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row>
    <row r="85" spans="1:39" ht="66" customHeight="1" x14ac:dyDescent="0.2">
      <c r="A85" s="66"/>
      <c r="B85" s="93"/>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row>
    <row r="86" spans="1:39" hidden="1" x14ac:dyDescent="0.2"/>
    <row r="87" spans="1:39" hidden="1" x14ac:dyDescent="0.2"/>
    <row r="88" spans="1:39" hidden="1" x14ac:dyDescent="0.2"/>
    <row r="89" spans="1:39" hidden="1" x14ac:dyDescent="0.2"/>
    <row r="90" spans="1:39" hidden="1" x14ac:dyDescent="0.2"/>
    <row r="91" spans="1:39" hidden="1" x14ac:dyDescent="0.2"/>
    <row r="92" spans="1:39" hidden="1" x14ac:dyDescent="0.2"/>
    <row r="93" spans="1:39" hidden="1" x14ac:dyDescent="0.2"/>
    <row r="94" spans="1:39" hidden="1" x14ac:dyDescent="0.2"/>
    <row r="95" spans="1:39" hidden="1" x14ac:dyDescent="0.2"/>
    <row r="96" spans="1:39"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sheetData>
  <sheetProtection password="CFE7" sheet="1" objects="1" scenarios="1"/>
  <mergeCells count="67">
    <mergeCell ref="B26:AN26"/>
    <mergeCell ref="B22:AM22"/>
    <mergeCell ref="A1:AM1"/>
    <mergeCell ref="A2:AM2"/>
    <mergeCell ref="A3:AM3"/>
    <mergeCell ref="F4:Q4"/>
    <mergeCell ref="A10:AM10"/>
    <mergeCell ref="B12:AM12"/>
    <mergeCell ref="B14:AN14"/>
    <mergeCell ref="B16:AN16"/>
    <mergeCell ref="B18:AM18"/>
    <mergeCell ref="A20:AM20"/>
    <mergeCell ref="B24:AN24"/>
    <mergeCell ref="C42:AM42"/>
    <mergeCell ref="B28:AN28"/>
    <mergeCell ref="B29:AN29"/>
    <mergeCell ref="A31:AM31"/>
    <mergeCell ref="A33:AM33"/>
    <mergeCell ref="B35:AM35"/>
    <mergeCell ref="C36:AM36"/>
    <mergeCell ref="C37:AM37"/>
    <mergeCell ref="C38:AM38"/>
    <mergeCell ref="C39:AM39"/>
    <mergeCell ref="C40:AM40"/>
    <mergeCell ref="B41:AM41"/>
    <mergeCell ref="C54:AM54"/>
    <mergeCell ref="C43:AM43"/>
    <mergeCell ref="B44:AM44"/>
    <mergeCell ref="B45:AM45"/>
    <mergeCell ref="C46:AM46"/>
    <mergeCell ref="C47:AM47"/>
    <mergeCell ref="C48:AM48"/>
    <mergeCell ref="C49:AM49"/>
    <mergeCell ref="C50:AM50"/>
    <mergeCell ref="B51:AM51"/>
    <mergeCell ref="C52:AM52"/>
    <mergeCell ref="C53:AM53"/>
    <mergeCell ref="B67:AM67"/>
    <mergeCell ref="C55:AM55"/>
    <mergeCell ref="B56:AM56"/>
    <mergeCell ref="B57:AM57"/>
    <mergeCell ref="B58:AM58"/>
    <mergeCell ref="B59:AM59"/>
    <mergeCell ref="C60:AM60"/>
    <mergeCell ref="C61:AM61"/>
    <mergeCell ref="C62:AM62"/>
    <mergeCell ref="C63:AM63"/>
    <mergeCell ref="C64:AM64"/>
    <mergeCell ref="B65:AM65"/>
    <mergeCell ref="C79:AM79"/>
    <mergeCell ref="C68:AM68"/>
    <mergeCell ref="C69:AM69"/>
    <mergeCell ref="C70:AM70"/>
    <mergeCell ref="C71:AM71"/>
    <mergeCell ref="C72:AM72"/>
    <mergeCell ref="C73:AM73"/>
    <mergeCell ref="C74:AM74"/>
    <mergeCell ref="C75:AM75"/>
    <mergeCell ref="C76:AM76"/>
    <mergeCell ref="C77:AM77"/>
    <mergeCell ref="C78:AM78"/>
    <mergeCell ref="C84:AM84"/>
    <mergeCell ref="C85:AM85"/>
    <mergeCell ref="C80:AM80"/>
    <mergeCell ref="C81:AM81"/>
    <mergeCell ref="C82:AM82"/>
    <mergeCell ref="C83:AM83"/>
  </mergeCells>
  <phoneticPr fontId="0" type="noConversion"/>
  <pageMargins left="0.19685039370078741" right="0.19685039370078741" top="0.59055118110236227" bottom="0.19685039370078741" header="0.51181102362204722" footer="0.51181102362204722"/>
  <pageSetup scale="56" orientation="portrait" r:id="rId1"/>
  <headerFooter alignWithMargins="0"/>
  <rowBreaks count="1" manualBreakCount="1">
    <brk id="6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99"/>
  <sheetViews>
    <sheetView tabSelected="1" zoomScaleNormal="100" workbookViewId="0">
      <selection activeCell="F9" sqref="F9:I11"/>
    </sheetView>
  </sheetViews>
  <sheetFormatPr defaultColWidth="0" defaultRowHeight="12.75"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39" ht="23.25" x14ac:dyDescent="0.35">
      <c r="A1" s="375" t="s">
        <v>225</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row>
    <row r="2" spans="1:39" ht="19.5" x14ac:dyDescent="0.3">
      <c r="A2" s="478" t="s">
        <v>226</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3" spans="1:39" ht="18" x14ac:dyDescent="0.25">
      <c r="A3" s="480" t="s">
        <v>227</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18" x14ac:dyDescent="0.25">
      <c r="A4" s="480" t="s">
        <v>228</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row>
    <row r="5" spans="1:39" ht="18.75" thickBot="1" x14ac:dyDescent="0.3">
      <c r="A5" s="480" t="s">
        <v>229</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row>
    <row r="6" spans="1:39" ht="5.0999999999999996" customHeight="1" thickBot="1" x14ac:dyDescent="0.3">
      <c r="A6" s="2"/>
      <c r="B6" s="3"/>
      <c r="C6" s="3"/>
      <c r="D6" s="3"/>
      <c r="E6" s="4"/>
      <c r="F6" s="3"/>
      <c r="G6" s="3"/>
      <c r="H6" s="3"/>
      <c r="I6" s="3"/>
      <c r="J6" s="3"/>
      <c r="K6" s="3"/>
      <c r="L6" s="3"/>
      <c r="M6" s="3"/>
      <c r="N6" s="3"/>
      <c r="O6" s="3"/>
      <c r="P6" s="3"/>
      <c r="Q6" s="3"/>
      <c r="R6" s="3"/>
      <c r="S6" s="3"/>
      <c r="T6" s="5"/>
      <c r="U6" s="2"/>
      <c r="V6" s="3"/>
      <c r="W6" s="3"/>
      <c r="X6" s="3"/>
      <c r="Y6" s="3"/>
      <c r="Z6" s="3"/>
      <c r="AA6" s="3"/>
      <c r="AB6" s="3"/>
      <c r="AC6" s="3"/>
      <c r="AD6" s="3"/>
      <c r="AE6" s="3"/>
      <c r="AF6" s="3"/>
      <c r="AG6" s="3"/>
      <c r="AH6" s="3"/>
      <c r="AI6" s="3"/>
      <c r="AJ6" s="3"/>
      <c r="AK6" s="3"/>
      <c r="AL6" s="3"/>
      <c r="AM6" s="5"/>
    </row>
    <row r="7" spans="1:39" ht="19.5" customHeight="1" thickBot="1" x14ac:dyDescent="0.3">
      <c r="A7" s="6"/>
      <c r="B7" s="97" t="s">
        <v>34</v>
      </c>
      <c r="C7" s="8"/>
      <c r="D7" s="9" t="s">
        <v>66</v>
      </c>
      <c r="E7" s="10"/>
      <c r="F7" s="11"/>
      <c r="G7" s="11"/>
      <c r="H7" s="11"/>
      <c r="I7" s="11"/>
      <c r="J7" s="11"/>
      <c r="K7" s="11"/>
      <c r="L7" s="11"/>
      <c r="M7" s="11"/>
      <c r="N7" s="11"/>
      <c r="O7" s="11"/>
      <c r="P7" s="11"/>
      <c r="Q7" s="11"/>
      <c r="R7" s="11"/>
      <c r="S7" s="11"/>
      <c r="T7" s="12"/>
      <c r="U7" s="13" t="s">
        <v>93</v>
      </c>
      <c r="V7" s="14"/>
      <c r="W7" s="14"/>
      <c r="X7" s="14"/>
      <c r="Y7" s="14"/>
      <c r="Z7" s="14"/>
      <c r="AA7" s="14"/>
      <c r="AB7" s="14"/>
      <c r="AC7" s="14"/>
      <c r="AD7" s="377" t="s">
        <v>67</v>
      </c>
      <c r="AE7" s="377"/>
      <c r="AF7" s="377"/>
      <c r="AG7" s="377"/>
      <c r="AH7" s="377"/>
      <c r="AI7" s="377"/>
      <c r="AJ7" s="377"/>
      <c r="AK7" s="14"/>
      <c r="AL7" s="14"/>
      <c r="AM7" s="15"/>
    </row>
    <row r="8" spans="1:39" ht="7.5" customHeight="1" x14ac:dyDescent="0.25">
      <c r="A8" s="6"/>
      <c r="B8" s="11"/>
      <c r="C8" s="11"/>
      <c r="D8" s="10"/>
      <c r="E8" s="16"/>
      <c r="F8" s="16"/>
      <c r="G8" s="16"/>
      <c r="H8" s="16"/>
      <c r="I8" s="16"/>
      <c r="J8" s="16"/>
      <c r="K8" s="16"/>
      <c r="L8" s="16"/>
      <c r="M8" s="16"/>
      <c r="N8" s="16"/>
      <c r="O8" s="16"/>
      <c r="P8" s="16"/>
      <c r="Q8" s="11"/>
      <c r="R8" s="11"/>
      <c r="S8" s="11"/>
      <c r="T8" s="12"/>
      <c r="U8" s="399"/>
      <c r="V8" s="400"/>
      <c r="W8" s="400"/>
      <c r="X8" s="400"/>
      <c r="Y8" s="400"/>
      <c r="Z8" s="400"/>
      <c r="AA8" s="400"/>
      <c r="AB8" s="400"/>
      <c r="AC8" s="400"/>
      <c r="AD8" s="400"/>
      <c r="AE8" s="400"/>
      <c r="AF8" s="400"/>
      <c r="AG8" s="400"/>
      <c r="AH8" s="400"/>
      <c r="AI8" s="400"/>
      <c r="AJ8" s="400"/>
      <c r="AK8" s="400"/>
      <c r="AL8" s="400"/>
      <c r="AM8" s="401"/>
    </row>
    <row r="9" spans="1:39" ht="15" customHeight="1" x14ac:dyDescent="0.25">
      <c r="A9" s="6"/>
      <c r="B9" s="11"/>
      <c r="C9" s="11"/>
      <c r="D9" s="338" t="s">
        <v>54</v>
      </c>
      <c r="E9" s="100"/>
      <c r="F9" s="378"/>
      <c r="G9" s="402"/>
      <c r="H9" s="402"/>
      <c r="I9" s="403"/>
      <c r="J9" s="338" t="s">
        <v>55</v>
      </c>
      <c r="K9" s="338"/>
      <c r="L9" s="378"/>
      <c r="M9" s="379"/>
      <c r="N9" s="379"/>
      <c r="O9" s="380"/>
      <c r="P9" s="11"/>
      <c r="Q9" s="11"/>
      <c r="R9" s="11"/>
      <c r="S9" s="11"/>
      <c r="T9" s="12"/>
      <c r="U9" s="13" t="s">
        <v>35</v>
      </c>
      <c r="V9" s="17"/>
      <c r="W9" s="17"/>
      <c r="X9" s="17"/>
      <c r="Y9" s="17"/>
      <c r="Z9" s="17"/>
      <c r="AA9" s="17"/>
      <c r="AB9" s="17"/>
      <c r="AC9" s="17"/>
      <c r="AD9" s="356">
        <f ca="1">TODAY()</f>
        <v>43507</v>
      </c>
      <c r="AE9" s="356"/>
      <c r="AF9" s="356"/>
      <c r="AG9" s="356"/>
      <c r="AH9" s="356"/>
      <c r="AI9" s="356"/>
      <c r="AJ9" s="356"/>
      <c r="AK9" s="356"/>
      <c r="AL9" s="17"/>
      <c r="AM9" s="18"/>
    </row>
    <row r="10" spans="1:39" ht="7.5" customHeight="1" x14ac:dyDescent="0.2">
      <c r="A10" s="6"/>
      <c r="B10" s="11"/>
      <c r="C10" s="11"/>
      <c r="D10" s="338"/>
      <c r="E10" s="11"/>
      <c r="F10" s="404"/>
      <c r="G10" s="405"/>
      <c r="H10" s="405"/>
      <c r="I10" s="406"/>
      <c r="J10" s="338"/>
      <c r="K10" s="338"/>
      <c r="L10" s="381"/>
      <c r="M10" s="382"/>
      <c r="N10" s="382"/>
      <c r="O10" s="383"/>
      <c r="P10" s="11"/>
      <c r="Q10" s="11"/>
      <c r="R10" s="11"/>
      <c r="S10" s="11"/>
      <c r="T10" s="12"/>
      <c r="U10" s="11"/>
      <c r="V10" s="11"/>
      <c r="W10" s="11"/>
      <c r="X10" s="11"/>
      <c r="Y10" s="11"/>
      <c r="Z10" s="11"/>
      <c r="AA10" s="11"/>
      <c r="AB10" s="11"/>
      <c r="AC10" s="11"/>
      <c r="AD10" s="356"/>
      <c r="AE10" s="356"/>
      <c r="AF10" s="356"/>
      <c r="AG10" s="356"/>
      <c r="AH10" s="356"/>
      <c r="AI10" s="356"/>
      <c r="AJ10" s="356"/>
      <c r="AK10" s="356"/>
      <c r="AL10" s="11"/>
      <c r="AM10" s="12"/>
    </row>
    <row r="11" spans="1:39" ht="15" customHeight="1" x14ac:dyDescent="0.25">
      <c r="A11" s="6"/>
      <c r="B11" s="96"/>
      <c r="C11" s="20"/>
      <c r="D11" s="338"/>
      <c r="E11" s="19"/>
      <c r="F11" s="407"/>
      <c r="G11" s="408"/>
      <c r="H11" s="408"/>
      <c r="I11" s="409"/>
      <c r="J11" s="338"/>
      <c r="K11" s="338"/>
      <c r="L11" s="384"/>
      <c r="M11" s="385"/>
      <c r="N11" s="385"/>
      <c r="O11" s="386"/>
      <c r="P11" s="19"/>
      <c r="Q11" s="19"/>
      <c r="R11" s="11"/>
      <c r="S11" s="11"/>
      <c r="T11" s="12"/>
      <c r="U11" s="419" t="s">
        <v>36</v>
      </c>
      <c r="V11" s="420"/>
      <c r="W11" s="420"/>
      <c r="X11" s="420"/>
      <c r="Y11" s="420"/>
      <c r="Z11" s="420"/>
      <c r="AA11" s="420"/>
      <c r="AB11" s="19"/>
      <c r="AC11" s="19"/>
      <c r="AD11" s="356"/>
      <c r="AE11" s="356"/>
      <c r="AF11" s="356"/>
      <c r="AG11" s="356"/>
      <c r="AH11" s="356"/>
      <c r="AI11" s="356"/>
      <c r="AJ11" s="356"/>
      <c r="AK11" s="356"/>
      <c r="AL11" s="19"/>
      <c r="AM11" s="95"/>
    </row>
    <row r="12" spans="1:39" ht="6" customHeight="1" x14ac:dyDescent="0.25">
      <c r="A12" s="6"/>
      <c r="B12" s="96"/>
      <c r="C12" s="20"/>
      <c r="D12" s="21"/>
      <c r="E12" s="19"/>
      <c r="F12" s="19"/>
      <c r="G12" s="19"/>
      <c r="H12" s="19"/>
      <c r="I12" s="19"/>
      <c r="J12" s="19"/>
      <c r="K12" s="19"/>
      <c r="L12" s="19"/>
      <c r="M12" s="19"/>
      <c r="N12" s="19"/>
      <c r="O12" s="19"/>
      <c r="P12" s="19"/>
      <c r="Q12" s="19"/>
      <c r="R12" s="11"/>
      <c r="S12" s="11"/>
      <c r="T12" s="12"/>
      <c r="U12" s="11"/>
      <c r="V12" s="11"/>
      <c r="W12" s="11"/>
      <c r="X12" s="11"/>
      <c r="Y12" s="11"/>
      <c r="Z12" s="11"/>
      <c r="AA12" s="11"/>
      <c r="AB12" s="11"/>
      <c r="AC12" s="11"/>
      <c r="AD12" s="356"/>
      <c r="AE12" s="356"/>
      <c r="AF12" s="356"/>
      <c r="AG12" s="356"/>
      <c r="AH12" s="356"/>
      <c r="AI12" s="356"/>
      <c r="AJ12" s="356"/>
      <c r="AK12" s="356"/>
      <c r="AL12" s="11"/>
      <c r="AM12" s="12"/>
    </row>
    <row r="13" spans="1:39" ht="15" customHeight="1" x14ac:dyDescent="0.25">
      <c r="A13" s="6"/>
      <c r="B13" s="96"/>
      <c r="C13" s="20"/>
      <c r="D13" s="19"/>
      <c r="E13" s="19"/>
      <c r="F13" s="19"/>
      <c r="G13" s="19"/>
      <c r="H13" s="19"/>
      <c r="I13" s="19"/>
      <c r="J13" s="19"/>
      <c r="K13" s="19"/>
      <c r="L13" s="19"/>
      <c r="M13" s="19"/>
      <c r="N13" s="19"/>
      <c r="O13" s="19"/>
      <c r="P13" s="19"/>
      <c r="Q13" s="19"/>
      <c r="R13" s="11"/>
      <c r="S13" s="11"/>
      <c r="T13" s="12"/>
      <c r="U13" s="11"/>
      <c r="V13" s="357"/>
      <c r="W13" s="358"/>
      <c r="X13" s="358"/>
      <c r="Y13" s="358"/>
      <c r="Z13" s="358"/>
      <c r="AA13" s="359"/>
      <c r="AB13" s="11"/>
      <c r="AC13" s="11"/>
      <c r="AD13" s="356"/>
      <c r="AE13" s="356"/>
      <c r="AF13" s="356"/>
      <c r="AG13" s="356"/>
      <c r="AH13" s="356"/>
      <c r="AI13" s="356"/>
      <c r="AJ13" s="356"/>
      <c r="AK13" s="356"/>
      <c r="AL13" s="11"/>
      <c r="AM13" s="12"/>
    </row>
    <row r="14" spans="1:39" ht="7.5" customHeight="1" x14ac:dyDescent="0.2">
      <c r="A14" s="6"/>
      <c r="B14" s="11"/>
      <c r="C14" s="11"/>
      <c r="D14" s="11"/>
      <c r="E14" s="11"/>
      <c r="F14" s="11"/>
      <c r="G14" s="11"/>
      <c r="H14" s="11"/>
      <c r="I14" s="11"/>
      <c r="J14" s="11"/>
      <c r="K14" s="11"/>
      <c r="L14" s="11"/>
      <c r="M14" s="11"/>
      <c r="N14" s="11"/>
      <c r="O14" s="11"/>
      <c r="P14" s="11"/>
      <c r="Q14" s="11"/>
      <c r="R14" s="11"/>
      <c r="S14" s="11"/>
      <c r="T14" s="12"/>
      <c r="U14" s="6"/>
      <c r="V14" s="357"/>
      <c r="W14" s="358"/>
      <c r="X14" s="358"/>
      <c r="Y14" s="358"/>
      <c r="Z14" s="358"/>
      <c r="AA14" s="359"/>
      <c r="AB14" s="11"/>
      <c r="AC14" s="11"/>
      <c r="AD14" s="11"/>
      <c r="AE14" s="421" t="s">
        <v>211</v>
      </c>
      <c r="AF14" s="421"/>
      <c r="AG14" s="421"/>
      <c r="AH14" s="421"/>
      <c r="AI14" s="421"/>
      <c r="AJ14" s="421"/>
      <c r="AK14" s="11"/>
      <c r="AL14" s="11"/>
      <c r="AM14" s="12"/>
    </row>
    <row r="15" spans="1:39" ht="7.5" customHeight="1" thickBot="1" x14ac:dyDescent="0.25">
      <c r="A15" s="6"/>
      <c r="B15" s="11"/>
      <c r="C15" s="11"/>
      <c r="D15" s="11"/>
      <c r="E15" s="11"/>
      <c r="F15" s="11"/>
      <c r="G15" s="11"/>
      <c r="H15" s="11"/>
      <c r="I15" s="11"/>
      <c r="J15" s="11"/>
      <c r="K15" s="11"/>
      <c r="L15" s="11"/>
      <c r="M15" s="11"/>
      <c r="N15" s="11"/>
      <c r="O15" s="11"/>
      <c r="P15" s="11"/>
      <c r="Q15" s="11"/>
      <c r="R15" s="11"/>
      <c r="S15" s="11"/>
      <c r="T15" s="12"/>
      <c r="U15" s="6"/>
      <c r="V15" s="360"/>
      <c r="W15" s="361"/>
      <c r="X15" s="361"/>
      <c r="Y15" s="361"/>
      <c r="Z15" s="361"/>
      <c r="AA15" s="362"/>
      <c r="AB15" s="22"/>
      <c r="AC15" s="22"/>
      <c r="AD15" s="22"/>
      <c r="AE15" s="421"/>
      <c r="AF15" s="421"/>
      <c r="AG15" s="421"/>
      <c r="AH15" s="421"/>
      <c r="AI15" s="421"/>
      <c r="AJ15" s="421"/>
      <c r="AK15" s="22"/>
      <c r="AL15" s="22"/>
      <c r="AM15" s="12"/>
    </row>
    <row r="16" spans="1:39" ht="6" customHeight="1" thickBot="1" x14ac:dyDescent="0.25">
      <c r="A16" s="23"/>
      <c r="B16" s="24"/>
      <c r="C16" s="24"/>
      <c r="D16" s="24"/>
      <c r="E16" s="24"/>
      <c r="F16" s="24"/>
      <c r="G16" s="24"/>
      <c r="H16" s="24"/>
      <c r="I16" s="24"/>
      <c r="J16" s="24"/>
      <c r="K16" s="24"/>
      <c r="L16" s="24"/>
      <c r="M16" s="24"/>
      <c r="N16" s="24"/>
      <c r="O16" s="24"/>
      <c r="P16" s="24"/>
      <c r="Q16" s="24"/>
      <c r="R16" s="24"/>
      <c r="S16" s="24"/>
      <c r="T16" s="25"/>
      <c r="U16" s="23"/>
      <c r="V16" s="24"/>
      <c r="W16" s="24"/>
      <c r="X16" s="24"/>
      <c r="Y16" s="24"/>
      <c r="Z16" s="24"/>
      <c r="AA16" s="24"/>
      <c r="AB16" s="24"/>
      <c r="AC16" s="24"/>
      <c r="AD16" s="24"/>
      <c r="AE16" s="24"/>
      <c r="AF16" s="24"/>
      <c r="AG16" s="24"/>
      <c r="AH16" s="24"/>
      <c r="AI16" s="24"/>
      <c r="AJ16" s="24"/>
      <c r="AK16" s="24"/>
      <c r="AL16" s="24"/>
      <c r="AM16" s="25"/>
    </row>
    <row r="17" spans="1:39" ht="6" customHeight="1" thickBot="1" x14ac:dyDescent="0.25">
      <c r="A17" s="11"/>
      <c r="B17" s="11"/>
      <c r="C17" s="11"/>
      <c r="D17" s="11"/>
      <c r="E17" s="11"/>
      <c r="F17" s="11"/>
      <c r="G17" s="11"/>
      <c r="H17" s="11"/>
      <c r="I17" s="11"/>
      <c r="J17" s="11"/>
      <c r="K17" s="11"/>
      <c r="L17" s="11"/>
      <c r="M17" s="11"/>
      <c r="N17" s="11"/>
      <c r="O17" s="11"/>
      <c r="P17" s="11"/>
      <c r="Q17" s="11"/>
      <c r="R17" s="22"/>
      <c r="S17" s="11"/>
      <c r="T17" s="11"/>
      <c r="U17" s="11"/>
      <c r="V17" s="11"/>
      <c r="W17" s="11"/>
      <c r="X17" s="11"/>
      <c r="Y17" s="11"/>
      <c r="Z17" s="11"/>
      <c r="AA17" s="11"/>
      <c r="AB17" s="11"/>
      <c r="AC17" s="11"/>
      <c r="AD17" s="11"/>
      <c r="AE17" s="11"/>
      <c r="AF17" s="11"/>
      <c r="AG17" s="11"/>
      <c r="AH17" s="11"/>
      <c r="AI17" s="11"/>
      <c r="AJ17" s="11"/>
      <c r="AK17" s="11"/>
      <c r="AL17" s="11"/>
      <c r="AM17" s="11"/>
    </row>
    <row r="18" spans="1:39" ht="6" customHeight="1" thickBot="1" x14ac:dyDescent="0.25">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5"/>
    </row>
    <row r="19" spans="1:39" ht="15" customHeight="1" x14ac:dyDescent="0.2">
      <c r="A19" s="26"/>
      <c r="B19" s="410" t="s">
        <v>40</v>
      </c>
      <c r="C19" s="27"/>
      <c r="D19" s="28" t="s">
        <v>37</v>
      </c>
      <c r="E19" s="27"/>
      <c r="F19" s="11"/>
      <c r="G19" s="11"/>
      <c r="H19" s="11"/>
      <c r="I19" s="11"/>
      <c r="J19" s="11"/>
      <c r="K19" s="11"/>
      <c r="L19" s="11"/>
      <c r="M19" s="11"/>
      <c r="N19" s="28"/>
      <c r="O19" s="27"/>
      <c r="P19" s="11"/>
      <c r="Q19" s="11"/>
      <c r="R19" s="11"/>
      <c r="S19" s="11"/>
      <c r="T19" s="11"/>
      <c r="U19" s="11"/>
      <c r="V19" s="11"/>
      <c r="W19" s="11"/>
      <c r="X19" s="28"/>
      <c r="Y19" s="11"/>
      <c r="Z19" s="11"/>
      <c r="AA19" s="11"/>
      <c r="AB19" s="11"/>
      <c r="AC19" s="28"/>
      <c r="AD19" s="28"/>
      <c r="AE19" s="400"/>
      <c r="AF19" s="400"/>
      <c r="AG19" s="400"/>
      <c r="AH19" s="11"/>
      <c r="AI19" s="11"/>
      <c r="AJ19" s="11"/>
      <c r="AK19" s="11"/>
      <c r="AL19" s="11"/>
      <c r="AM19" s="12"/>
    </row>
    <row r="20" spans="1:39" ht="6" customHeight="1" x14ac:dyDescent="0.2">
      <c r="A20" s="26"/>
      <c r="B20" s="411"/>
      <c r="C20" s="27"/>
      <c r="D20" s="28"/>
      <c r="E20" s="27"/>
      <c r="F20" s="11"/>
      <c r="G20" s="11"/>
      <c r="H20" s="11"/>
      <c r="I20" s="11"/>
      <c r="J20" s="11"/>
      <c r="K20" s="11"/>
      <c r="L20" s="11"/>
      <c r="M20" s="11"/>
      <c r="N20" s="28"/>
      <c r="O20" s="27"/>
      <c r="P20" s="11"/>
      <c r="Q20" s="11"/>
      <c r="R20" s="11"/>
      <c r="S20" s="11"/>
      <c r="T20" s="11"/>
      <c r="U20" s="11"/>
      <c r="V20" s="11"/>
      <c r="W20" s="11"/>
      <c r="X20" s="28"/>
      <c r="Y20" s="11"/>
      <c r="Z20" s="11"/>
      <c r="AA20" s="11"/>
      <c r="AB20" s="11"/>
      <c r="AC20" s="28"/>
      <c r="AD20" s="28"/>
      <c r="AE20" s="14"/>
      <c r="AF20" s="14"/>
      <c r="AG20" s="14"/>
      <c r="AH20" s="11"/>
      <c r="AI20" s="11"/>
      <c r="AJ20" s="11"/>
      <c r="AK20" s="11"/>
      <c r="AL20" s="11"/>
      <c r="AM20" s="12"/>
    </row>
    <row r="21" spans="1:39" ht="15.75" customHeight="1" thickBot="1" x14ac:dyDescent="0.25">
      <c r="A21" s="6"/>
      <c r="B21" s="412"/>
      <c r="C21" s="11"/>
      <c r="D21" s="413"/>
      <c r="E21" s="414"/>
      <c r="F21" s="414"/>
      <c r="G21" s="414"/>
      <c r="H21" s="414"/>
      <c r="I21" s="414"/>
      <c r="J21" s="414"/>
      <c r="K21" s="414"/>
      <c r="L21" s="414"/>
      <c r="M21" s="414"/>
      <c r="N21" s="414"/>
      <c r="O21" s="414"/>
      <c r="P21" s="414"/>
      <c r="Q21" s="414"/>
      <c r="R21" s="414"/>
      <c r="S21" s="414"/>
      <c r="T21" s="414"/>
      <c r="U21" s="414"/>
      <c r="V21" s="414"/>
      <c r="W21" s="414"/>
      <c r="X21" s="414"/>
      <c r="Y21" s="414"/>
      <c r="Z21" s="414"/>
      <c r="AA21" s="414"/>
      <c r="AB21" s="414"/>
      <c r="AC21" s="415"/>
      <c r="AD21" s="99"/>
      <c r="AE21" s="99"/>
      <c r="AF21" s="337"/>
      <c r="AG21" s="99"/>
      <c r="AH21" s="99"/>
      <c r="AI21" s="99"/>
      <c r="AJ21" s="99"/>
      <c r="AK21" s="99"/>
      <c r="AL21" s="99"/>
      <c r="AM21" s="12"/>
    </row>
    <row r="22" spans="1:39" ht="19.5" customHeight="1" thickBot="1" x14ac:dyDescent="0.25">
      <c r="A22" s="6"/>
      <c r="B22" s="29"/>
      <c r="C22" s="12"/>
      <c r="D22" s="416"/>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8"/>
      <c r="AD22" s="99"/>
      <c r="AE22" s="99"/>
      <c r="AF22" s="337"/>
      <c r="AG22" s="99"/>
      <c r="AH22" s="99"/>
      <c r="AI22" s="99"/>
      <c r="AJ22" s="99"/>
      <c r="AK22" s="99"/>
      <c r="AL22" s="99"/>
      <c r="AM22" s="12"/>
    </row>
    <row r="23" spans="1:39" ht="6" customHeight="1" x14ac:dyDescent="0.2">
      <c r="A23" s="6"/>
      <c r="B23" s="11"/>
      <c r="C23" s="11"/>
      <c r="D23" s="11"/>
      <c r="E23" s="11"/>
      <c r="F23" s="11"/>
      <c r="G23" s="11"/>
      <c r="H23" s="11"/>
      <c r="I23" s="11"/>
      <c r="J23" s="11"/>
      <c r="K23" s="11"/>
      <c r="L23" s="11"/>
      <c r="M23" s="11"/>
      <c r="N23" s="11"/>
      <c r="O23" s="11"/>
      <c r="P23" s="11"/>
      <c r="Q23" s="11"/>
      <c r="R23" s="11"/>
      <c r="S23" s="11"/>
      <c r="T23" s="28"/>
      <c r="U23" s="27"/>
      <c r="V23" s="11"/>
      <c r="W23" s="11"/>
      <c r="X23" s="11"/>
      <c r="Y23" s="11"/>
      <c r="Z23" s="11"/>
      <c r="AA23" s="11"/>
      <c r="AB23" s="11"/>
      <c r="AC23" s="11"/>
      <c r="AD23" s="11"/>
      <c r="AE23" s="11"/>
      <c r="AF23" s="11"/>
      <c r="AG23" s="11"/>
      <c r="AH23" s="11"/>
      <c r="AI23" s="11"/>
      <c r="AJ23" s="11"/>
      <c r="AK23" s="11"/>
      <c r="AL23" s="11"/>
      <c r="AM23" s="12"/>
    </row>
    <row r="24" spans="1:39" ht="15" customHeight="1" x14ac:dyDescent="0.2">
      <c r="A24" s="30"/>
      <c r="B24" s="20"/>
      <c r="C24" s="20"/>
      <c r="D24" s="28" t="s">
        <v>38</v>
      </c>
      <c r="E24" s="20"/>
      <c r="F24" s="20"/>
      <c r="G24" s="20"/>
      <c r="H24" s="11"/>
      <c r="I24" s="11"/>
      <c r="J24" s="11"/>
      <c r="K24" s="11"/>
      <c r="L24" s="11"/>
      <c r="M24" s="11"/>
      <c r="N24" s="28"/>
      <c r="O24" s="20"/>
      <c r="P24" s="20"/>
      <c r="Q24" s="20"/>
      <c r="R24" s="28"/>
      <c r="S24" s="20"/>
      <c r="T24" s="20"/>
      <c r="U24" s="20"/>
      <c r="V24" s="11"/>
      <c r="W24" s="11"/>
      <c r="X24" s="11"/>
      <c r="Y24" s="11"/>
      <c r="Z24" s="11"/>
      <c r="AA24" s="20"/>
      <c r="AB24" s="11"/>
      <c r="AC24" s="28"/>
      <c r="AD24" s="28"/>
      <c r="AE24" s="20"/>
      <c r="AF24" s="20"/>
      <c r="AG24" s="11"/>
      <c r="AH24" s="11"/>
      <c r="AI24" s="11"/>
      <c r="AJ24" s="11"/>
      <c r="AK24" s="11"/>
      <c r="AL24" s="11"/>
      <c r="AM24" s="12"/>
    </row>
    <row r="25" spans="1:39" ht="15.75" customHeight="1" x14ac:dyDescent="0.2">
      <c r="A25" s="6"/>
      <c r="B25" s="11"/>
      <c r="C25" s="11"/>
      <c r="D25" s="309"/>
      <c r="E25" s="339"/>
      <c r="F25" s="339"/>
      <c r="G25" s="339"/>
      <c r="H25" s="339"/>
      <c r="I25" s="339"/>
      <c r="J25" s="339"/>
      <c r="K25" s="339"/>
      <c r="L25" s="339"/>
      <c r="M25" s="364"/>
      <c r="N25" s="364"/>
      <c r="O25" s="364"/>
      <c r="P25" s="364"/>
      <c r="Q25" s="364"/>
      <c r="R25" s="364"/>
      <c r="S25" s="364"/>
      <c r="T25" s="364"/>
      <c r="U25" s="364"/>
      <c r="V25" s="364"/>
      <c r="W25" s="364"/>
      <c r="X25" s="364"/>
      <c r="Y25" s="364"/>
      <c r="Z25" s="364"/>
      <c r="AA25" s="364"/>
      <c r="AB25" s="364"/>
      <c r="AC25" s="365"/>
      <c r="AD25" s="99"/>
      <c r="AE25" s="99"/>
      <c r="AF25" s="337"/>
      <c r="AG25" s="98"/>
      <c r="AH25" s="98"/>
      <c r="AI25" s="98"/>
      <c r="AJ25" s="98"/>
      <c r="AK25" s="98"/>
      <c r="AL25" s="98"/>
      <c r="AM25" s="12"/>
    </row>
    <row r="26" spans="1:39" ht="19.5" customHeight="1" thickBot="1" x14ac:dyDescent="0.25">
      <c r="A26" s="6"/>
      <c r="B26" s="11"/>
      <c r="C26" s="11"/>
      <c r="D26" s="341"/>
      <c r="E26" s="342"/>
      <c r="F26" s="342"/>
      <c r="G26" s="342"/>
      <c r="H26" s="342"/>
      <c r="I26" s="342"/>
      <c r="J26" s="342"/>
      <c r="K26" s="342"/>
      <c r="L26" s="342"/>
      <c r="M26" s="366"/>
      <c r="N26" s="366"/>
      <c r="O26" s="366"/>
      <c r="P26" s="366"/>
      <c r="Q26" s="366"/>
      <c r="R26" s="366"/>
      <c r="S26" s="366"/>
      <c r="T26" s="366"/>
      <c r="U26" s="366"/>
      <c r="V26" s="366"/>
      <c r="W26" s="366"/>
      <c r="X26" s="366"/>
      <c r="Y26" s="366"/>
      <c r="Z26" s="366"/>
      <c r="AA26" s="366"/>
      <c r="AB26" s="366"/>
      <c r="AC26" s="367"/>
      <c r="AD26" s="99"/>
      <c r="AE26" s="99"/>
      <c r="AF26" s="337"/>
      <c r="AG26" s="98"/>
      <c r="AH26" s="98"/>
      <c r="AI26" s="98"/>
      <c r="AJ26" s="98"/>
      <c r="AK26" s="98"/>
      <c r="AL26" s="98"/>
      <c r="AM26" s="12"/>
    </row>
    <row r="27" spans="1:39" ht="6" customHeight="1" x14ac:dyDescent="0.25">
      <c r="A27" s="6"/>
      <c r="B27" s="11"/>
      <c r="C27" s="11"/>
      <c r="D27" s="102"/>
      <c r="E27" s="102"/>
      <c r="F27" s="102"/>
      <c r="G27" s="102"/>
      <c r="H27" s="102"/>
      <c r="I27" s="102"/>
      <c r="J27" s="102"/>
      <c r="K27" s="102"/>
      <c r="L27" s="102"/>
      <c r="M27" s="103"/>
      <c r="N27" s="103"/>
      <c r="O27" s="103"/>
      <c r="P27" s="103"/>
      <c r="Q27" s="103"/>
      <c r="R27" s="103"/>
      <c r="S27" s="103"/>
      <c r="T27" s="103"/>
      <c r="U27" s="103"/>
      <c r="V27" s="103"/>
      <c r="W27" s="103"/>
      <c r="X27" s="103"/>
      <c r="Y27" s="103"/>
      <c r="Z27" s="103"/>
      <c r="AA27" s="103"/>
      <c r="AB27" s="103"/>
      <c r="AC27" s="103"/>
      <c r="AD27" s="99"/>
      <c r="AE27" s="99"/>
      <c r="AF27" s="101"/>
      <c r="AG27" s="98"/>
      <c r="AH27" s="98"/>
      <c r="AI27" s="98"/>
      <c r="AJ27" s="98"/>
      <c r="AK27" s="98"/>
      <c r="AL27" s="98"/>
      <c r="AM27" s="12"/>
    </row>
    <row r="28" spans="1:39" ht="15" customHeight="1" x14ac:dyDescent="0.25">
      <c r="A28" s="6"/>
      <c r="B28" s="11"/>
      <c r="C28" s="11"/>
      <c r="D28" s="28" t="s">
        <v>39</v>
      </c>
      <c r="E28" s="102"/>
      <c r="F28" s="102"/>
      <c r="G28" s="102"/>
      <c r="H28" s="102"/>
      <c r="I28" s="102"/>
      <c r="J28" s="102"/>
      <c r="K28" s="102"/>
      <c r="L28" s="102"/>
      <c r="M28" s="103"/>
      <c r="N28" s="103"/>
      <c r="O28" s="103"/>
      <c r="P28" s="103"/>
      <c r="Q28" s="103"/>
      <c r="R28" s="103"/>
      <c r="S28" s="103"/>
      <c r="T28" s="103"/>
      <c r="U28" s="103"/>
      <c r="V28" s="103"/>
      <c r="W28" s="103"/>
      <c r="X28" s="103"/>
      <c r="Y28" s="103"/>
      <c r="Z28" s="103"/>
      <c r="AA28" s="103"/>
      <c r="AB28" s="103"/>
      <c r="AC28" s="103"/>
      <c r="AD28" s="99"/>
      <c r="AE28" s="99"/>
      <c r="AF28" s="101"/>
      <c r="AG28" s="98"/>
      <c r="AH28" s="98"/>
      <c r="AI28" s="98"/>
      <c r="AJ28" s="98"/>
      <c r="AK28" s="98"/>
      <c r="AL28" s="98"/>
      <c r="AM28" s="12"/>
    </row>
    <row r="29" spans="1:39" ht="15.75" customHeight="1" x14ac:dyDescent="0.25">
      <c r="A29" s="6"/>
      <c r="B29" s="11"/>
      <c r="C29" s="11"/>
      <c r="D29" s="393"/>
      <c r="E29" s="394"/>
      <c r="F29" s="394"/>
      <c r="G29" s="394"/>
      <c r="H29" s="394"/>
      <c r="I29" s="394"/>
      <c r="J29" s="395"/>
      <c r="K29" s="102"/>
      <c r="L29" s="102"/>
      <c r="M29" s="103"/>
      <c r="N29" s="103"/>
      <c r="O29" s="103"/>
      <c r="P29" s="103"/>
      <c r="Q29" s="103"/>
      <c r="R29" s="103"/>
      <c r="S29" s="103"/>
      <c r="T29" s="103"/>
      <c r="U29" s="103"/>
      <c r="V29" s="103"/>
      <c r="W29" s="103"/>
      <c r="X29" s="103"/>
      <c r="Y29" s="103"/>
      <c r="Z29" s="103"/>
      <c r="AA29" s="103"/>
      <c r="AB29" s="103"/>
      <c r="AC29" s="103"/>
      <c r="AD29" s="99"/>
      <c r="AE29" s="99"/>
      <c r="AF29" s="337"/>
      <c r="AG29" s="98"/>
      <c r="AH29" s="98"/>
      <c r="AI29" s="98"/>
      <c r="AJ29" s="98"/>
      <c r="AK29" s="98"/>
      <c r="AL29" s="98"/>
      <c r="AM29" s="12"/>
    </row>
    <row r="30" spans="1:39" ht="19.5" customHeight="1" thickBot="1" x14ac:dyDescent="0.3">
      <c r="A30" s="6"/>
      <c r="B30" s="11"/>
      <c r="C30" s="11"/>
      <c r="D30" s="396"/>
      <c r="E30" s="397"/>
      <c r="F30" s="397"/>
      <c r="G30" s="397"/>
      <c r="H30" s="397"/>
      <c r="I30" s="397"/>
      <c r="J30" s="398"/>
      <c r="K30" s="102"/>
      <c r="L30" s="102"/>
      <c r="M30" s="103"/>
      <c r="N30" s="103"/>
      <c r="O30" s="103"/>
      <c r="P30" s="103"/>
      <c r="Q30" s="103"/>
      <c r="R30" s="103"/>
      <c r="S30" s="103"/>
      <c r="T30" s="103"/>
      <c r="U30" s="103"/>
      <c r="V30" s="103"/>
      <c r="W30" s="103"/>
      <c r="X30" s="103"/>
      <c r="Y30" s="103"/>
      <c r="Z30" s="103"/>
      <c r="AA30" s="103"/>
      <c r="AB30" s="103"/>
      <c r="AC30" s="103"/>
      <c r="AD30" s="99"/>
      <c r="AE30" s="99"/>
      <c r="AF30" s="337"/>
      <c r="AG30" s="98"/>
      <c r="AH30" s="98"/>
      <c r="AI30" s="98"/>
      <c r="AJ30" s="98"/>
      <c r="AK30" s="98"/>
      <c r="AL30" s="98"/>
      <c r="AM30" s="12"/>
    </row>
    <row r="31" spans="1:39" ht="6" customHeight="1" x14ac:dyDescent="0.25">
      <c r="A31" s="6"/>
      <c r="B31" s="11"/>
      <c r="C31" s="11"/>
      <c r="D31" s="102"/>
      <c r="E31" s="102"/>
      <c r="F31" s="102"/>
      <c r="G31" s="102"/>
      <c r="H31" s="102"/>
      <c r="I31" s="102"/>
      <c r="J31" s="102"/>
      <c r="K31" s="102"/>
      <c r="L31" s="102"/>
      <c r="M31" s="103"/>
      <c r="N31" s="103"/>
      <c r="O31" s="103"/>
      <c r="P31" s="103"/>
      <c r="Q31" s="103"/>
      <c r="R31" s="103"/>
      <c r="S31" s="103"/>
      <c r="T31" s="103"/>
      <c r="U31" s="103"/>
      <c r="V31" s="103"/>
      <c r="W31" s="103"/>
      <c r="X31" s="103"/>
      <c r="Y31" s="103"/>
      <c r="Z31" s="103"/>
      <c r="AA31" s="103"/>
      <c r="AB31" s="103"/>
      <c r="AC31" s="103"/>
      <c r="AD31" s="99"/>
      <c r="AE31" s="99"/>
      <c r="AF31" s="101"/>
      <c r="AG31" s="98"/>
      <c r="AH31" s="98"/>
      <c r="AI31" s="98"/>
      <c r="AJ31" s="98"/>
      <c r="AK31" s="98"/>
      <c r="AL31" s="98"/>
      <c r="AM31" s="12"/>
    </row>
    <row r="32" spans="1:39" ht="15" customHeight="1" x14ac:dyDescent="0.2">
      <c r="A32" s="6"/>
      <c r="B32" s="11"/>
      <c r="C32" s="11"/>
      <c r="D32" s="28" t="s">
        <v>41</v>
      </c>
      <c r="E32" s="20"/>
      <c r="F32" s="20"/>
      <c r="G32" s="20"/>
      <c r="H32" s="11"/>
      <c r="I32" s="11"/>
      <c r="J32" s="11"/>
      <c r="K32" s="11"/>
      <c r="L32" s="11"/>
      <c r="M32" s="11"/>
      <c r="N32" s="28"/>
      <c r="O32" s="20"/>
      <c r="P32" s="20"/>
      <c r="Q32" s="20"/>
      <c r="R32" s="28"/>
      <c r="S32" s="20"/>
      <c r="T32" s="20"/>
      <c r="U32" s="20"/>
      <c r="V32" s="11"/>
      <c r="W32" s="11"/>
      <c r="X32" s="11"/>
      <c r="Y32" s="11"/>
      <c r="Z32" s="11"/>
      <c r="AA32" s="20"/>
      <c r="AB32" s="11"/>
      <c r="AC32" s="28"/>
      <c r="AD32" s="28"/>
      <c r="AE32" s="20"/>
      <c r="AF32" s="20"/>
      <c r="AG32" s="98"/>
      <c r="AH32" s="98"/>
      <c r="AI32" s="98"/>
      <c r="AJ32" s="98"/>
      <c r="AK32" s="98"/>
      <c r="AL32" s="98"/>
      <c r="AM32" s="12"/>
    </row>
    <row r="33" spans="1:39" ht="15.75" customHeight="1" x14ac:dyDescent="0.2">
      <c r="A33" s="6"/>
      <c r="B33" s="11"/>
      <c r="C33" s="11"/>
      <c r="D33" s="309"/>
      <c r="E33" s="339"/>
      <c r="F33" s="339"/>
      <c r="G33" s="339"/>
      <c r="H33" s="339"/>
      <c r="I33" s="339"/>
      <c r="J33" s="339"/>
      <c r="K33" s="339"/>
      <c r="L33" s="339"/>
      <c r="M33" s="364"/>
      <c r="N33" s="364"/>
      <c r="O33" s="364"/>
      <c r="P33" s="364"/>
      <c r="Q33" s="364"/>
      <c r="R33" s="364"/>
      <c r="S33" s="364"/>
      <c r="T33" s="364"/>
      <c r="U33" s="364"/>
      <c r="V33" s="364"/>
      <c r="W33" s="364"/>
      <c r="X33" s="364"/>
      <c r="Y33" s="364"/>
      <c r="Z33" s="364"/>
      <c r="AA33" s="364"/>
      <c r="AB33" s="364"/>
      <c r="AC33" s="365"/>
      <c r="AD33" s="99"/>
      <c r="AE33" s="99"/>
      <c r="AF33" s="337"/>
      <c r="AG33" s="98"/>
      <c r="AH33" s="98"/>
      <c r="AI33" s="98"/>
      <c r="AJ33" s="98"/>
      <c r="AK33" s="98"/>
      <c r="AL33" s="98"/>
      <c r="AM33" s="12"/>
    </row>
    <row r="34" spans="1:39" ht="19.5" customHeight="1" thickBot="1" x14ac:dyDescent="0.25">
      <c r="A34" s="6"/>
      <c r="B34" s="11"/>
      <c r="C34" s="11"/>
      <c r="D34" s="341"/>
      <c r="E34" s="342"/>
      <c r="F34" s="342"/>
      <c r="G34" s="342"/>
      <c r="H34" s="342"/>
      <c r="I34" s="342"/>
      <c r="J34" s="342"/>
      <c r="K34" s="342"/>
      <c r="L34" s="342"/>
      <c r="M34" s="366"/>
      <c r="N34" s="366"/>
      <c r="O34" s="366"/>
      <c r="P34" s="366"/>
      <c r="Q34" s="366"/>
      <c r="R34" s="366"/>
      <c r="S34" s="366"/>
      <c r="T34" s="366"/>
      <c r="U34" s="366"/>
      <c r="V34" s="366"/>
      <c r="W34" s="366"/>
      <c r="X34" s="366"/>
      <c r="Y34" s="366"/>
      <c r="Z34" s="366"/>
      <c r="AA34" s="366"/>
      <c r="AB34" s="366"/>
      <c r="AC34" s="367"/>
      <c r="AD34" s="99"/>
      <c r="AE34" s="99"/>
      <c r="AF34" s="337"/>
      <c r="AG34" s="98"/>
      <c r="AH34" s="98"/>
      <c r="AI34" s="98"/>
      <c r="AJ34" s="98"/>
      <c r="AK34" s="98"/>
      <c r="AL34" s="98"/>
      <c r="AM34" s="12"/>
    </row>
    <row r="35" spans="1:39" ht="6" customHeight="1" x14ac:dyDescent="0.25">
      <c r="A35" s="6"/>
      <c r="B35" s="11"/>
      <c r="C35" s="11"/>
      <c r="D35" s="102"/>
      <c r="E35" s="102"/>
      <c r="F35" s="102"/>
      <c r="G35" s="102"/>
      <c r="H35" s="102"/>
      <c r="I35" s="102"/>
      <c r="J35" s="102"/>
      <c r="K35" s="102"/>
      <c r="L35" s="102"/>
      <c r="M35" s="103"/>
      <c r="N35" s="103"/>
      <c r="O35" s="103"/>
      <c r="P35" s="103"/>
      <c r="Q35" s="103"/>
      <c r="R35" s="103"/>
      <c r="S35" s="103"/>
      <c r="T35" s="103"/>
      <c r="U35" s="103"/>
      <c r="V35" s="103"/>
      <c r="W35" s="103"/>
      <c r="X35" s="103"/>
      <c r="Y35" s="103"/>
      <c r="Z35" s="103"/>
      <c r="AA35" s="103"/>
      <c r="AB35" s="103"/>
      <c r="AC35" s="103"/>
      <c r="AD35" s="99"/>
      <c r="AE35" s="99"/>
      <c r="AF35" s="101"/>
      <c r="AG35" s="98"/>
      <c r="AH35" s="98"/>
      <c r="AI35" s="98"/>
      <c r="AJ35" s="98"/>
      <c r="AK35" s="98"/>
      <c r="AL35" s="98"/>
      <c r="AM35" s="12"/>
    </row>
    <row r="36" spans="1:39" ht="15" customHeight="1" x14ac:dyDescent="0.2">
      <c r="A36" s="6"/>
      <c r="B36" s="11"/>
      <c r="C36" s="11"/>
      <c r="D36" s="28" t="s">
        <v>42</v>
      </c>
      <c r="E36" s="102"/>
      <c r="F36" s="102"/>
      <c r="G36" s="102"/>
      <c r="H36" s="102"/>
      <c r="I36" s="104"/>
      <c r="J36" s="104"/>
      <c r="K36" s="104"/>
      <c r="L36" s="28" t="s">
        <v>43</v>
      </c>
      <c r="M36" s="20"/>
      <c r="N36" s="20"/>
      <c r="O36" s="20"/>
      <c r="P36" s="11"/>
      <c r="Q36" s="11"/>
      <c r="R36" s="11"/>
      <c r="S36" s="11"/>
      <c r="T36" s="11"/>
      <c r="U36" s="11"/>
      <c r="V36" s="28"/>
      <c r="W36" s="20"/>
      <c r="X36" s="20"/>
      <c r="Y36" s="20"/>
      <c r="Z36" s="28"/>
      <c r="AA36" s="20"/>
      <c r="AB36" s="20"/>
      <c r="AC36" s="20"/>
      <c r="AD36" s="28" t="s">
        <v>44</v>
      </c>
      <c r="AE36" s="102"/>
      <c r="AF36" s="102"/>
      <c r="AG36" s="102"/>
      <c r="AH36" s="102"/>
      <c r="AI36" s="104"/>
      <c r="AJ36" s="104"/>
      <c r="AK36" s="28"/>
      <c r="AL36" s="98"/>
      <c r="AM36" s="12"/>
    </row>
    <row r="37" spans="1:39" ht="15.75" customHeight="1" x14ac:dyDescent="0.2">
      <c r="A37" s="6"/>
      <c r="B37" s="11"/>
      <c r="C37" s="11"/>
      <c r="D37" s="368"/>
      <c r="E37" s="369"/>
      <c r="F37" s="369"/>
      <c r="G37" s="369"/>
      <c r="H37" s="370"/>
      <c r="I37" s="106"/>
      <c r="J37" s="337"/>
      <c r="K37" s="102"/>
      <c r="L37" s="387"/>
      <c r="M37" s="388"/>
      <c r="N37" s="388"/>
      <c r="O37" s="388"/>
      <c r="P37" s="388"/>
      <c r="Q37" s="388"/>
      <c r="R37" s="388"/>
      <c r="S37" s="388"/>
      <c r="T37" s="388"/>
      <c r="U37" s="388"/>
      <c r="V37" s="388"/>
      <c r="W37" s="388"/>
      <c r="X37" s="388"/>
      <c r="Y37" s="388"/>
      <c r="Z37" s="389"/>
      <c r="AA37" s="20"/>
      <c r="AB37" s="337"/>
      <c r="AC37" s="20"/>
      <c r="AD37" s="374"/>
      <c r="AE37" s="369"/>
      <c r="AF37" s="369"/>
      <c r="AG37" s="369"/>
      <c r="AH37" s="370"/>
      <c r="AI37" s="106"/>
      <c r="AJ37" s="337"/>
      <c r="AK37" s="28"/>
      <c r="AL37" s="98"/>
      <c r="AM37" s="12"/>
    </row>
    <row r="38" spans="1:39" ht="19.5" customHeight="1" thickBot="1" x14ac:dyDescent="0.25">
      <c r="A38" s="6"/>
      <c r="B38" s="11"/>
      <c r="C38" s="11"/>
      <c r="D38" s="371"/>
      <c r="E38" s="372"/>
      <c r="F38" s="372"/>
      <c r="G38" s="372"/>
      <c r="H38" s="373"/>
      <c r="I38" s="106"/>
      <c r="J38" s="337"/>
      <c r="K38" s="102"/>
      <c r="L38" s="390"/>
      <c r="M38" s="391"/>
      <c r="N38" s="391"/>
      <c r="O38" s="391"/>
      <c r="P38" s="391"/>
      <c r="Q38" s="391"/>
      <c r="R38" s="391"/>
      <c r="S38" s="391"/>
      <c r="T38" s="391"/>
      <c r="U38" s="391"/>
      <c r="V38" s="391"/>
      <c r="W38" s="391"/>
      <c r="X38" s="391"/>
      <c r="Y38" s="391"/>
      <c r="Z38" s="392"/>
      <c r="AA38" s="20"/>
      <c r="AB38" s="337"/>
      <c r="AC38" s="20"/>
      <c r="AD38" s="371"/>
      <c r="AE38" s="372"/>
      <c r="AF38" s="372"/>
      <c r="AG38" s="372"/>
      <c r="AH38" s="373"/>
      <c r="AI38" s="106"/>
      <c r="AJ38" s="337"/>
      <c r="AK38" s="28"/>
      <c r="AL38" s="98"/>
      <c r="AM38" s="12"/>
    </row>
    <row r="39" spans="1:39" ht="6" customHeight="1" x14ac:dyDescent="0.25">
      <c r="A39" s="6"/>
      <c r="B39" s="11"/>
      <c r="C39" s="11"/>
      <c r="D39" s="102"/>
      <c r="E39" s="102"/>
      <c r="F39" s="102"/>
      <c r="G39" s="102"/>
      <c r="H39" s="102"/>
      <c r="I39" s="102"/>
      <c r="J39" s="102"/>
      <c r="K39" s="102"/>
      <c r="L39" s="102"/>
      <c r="M39" s="103"/>
      <c r="N39" s="103"/>
      <c r="O39" s="103"/>
      <c r="P39" s="103"/>
      <c r="Q39" s="103"/>
      <c r="R39" s="103"/>
      <c r="S39" s="103"/>
      <c r="T39" s="103"/>
      <c r="U39" s="103"/>
      <c r="V39" s="103"/>
      <c r="W39" s="103"/>
      <c r="X39" s="103"/>
      <c r="Y39" s="103"/>
      <c r="Z39" s="103"/>
      <c r="AA39" s="103"/>
      <c r="AB39" s="103"/>
      <c r="AC39" s="103"/>
      <c r="AD39" s="99"/>
      <c r="AE39" s="99"/>
      <c r="AF39" s="101"/>
      <c r="AG39" s="98"/>
      <c r="AH39" s="98"/>
      <c r="AI39" s="98"/>
      <c r="AJ39" s="98"/>
      <c r="AK39" s="98"/>
      <c r="AL39" s="98"/>
      <c r="AM39" s="12"/>
    </row>
    <row r="40" spans="1:39" ht="15" customHeight="1" x14ac:dyDescent="0.25">
      <c r="A40" s="6"/>
      <c r="B40" s="11"/>
      <c r="C40" s="11"/>
      <c r="D40" s="28" t="s">
        <v>45</v>
      </c>
      <c r="E40" s="20"/>
      <c r="F40" s="20"/>
      <c r="G40" s="20"/>
      <c r="H40" s="11"/>
      <c r="I40" s="11"/>
      <c r="J40" s="11"/>
      <c r="K40" s="11"/>
      <c r="L40" s="11"/>
      <c r="M40" s="11"/>
      <c r="N40" s="28"/>
      <c r="O40" s="20"/>
      <c r="P40" s="20"/>
      <c r="Q40" s="20"/>
      <c r="R40" s="28"/>
      <c r="S40" s="103"/>
      <c r="T40" s="103"/>
      <c r="U40" s="103"/>
      <c r="V40" s="103"/>
      <c r="W40" s="103"/>
      <c r="X40" s="103"/>
      <c r="Y40" s="103"/>
      <c r="Z40" s="103"/>
      <c r="AA40" s="103"/>
      <c r="AB40" s="20"/>
      <c r="AC40" s="20"/>
      <c r="AD40" s="28" t="s">
        <v>46</v>
      </c>
      <c r="AE40" s="102"/>
      <c r="AF40" s="102"/>
      <c r="AG40" s="102"/>
      <c r="AH40" s="102"/>
      <c r="AI40" s="104"/>
      <c r="AJ40" s="104"/>
      <c r="AK40" s="98"/>
      <c r="AL40" s="98"/>
      <c r="AM40" s="12"/>
    </row>
    <row r="41" spans="1:39" ht="15.75" customHeight="1" x14ac:dyDescent="0.25">
      <c r="A41" s="6"/>
      <c r="B41" s="11"/>
      <c r="C41" s="11"/>
      <c r="D41" s="309"/>
      <c r="E41" s="310"/>
      <c r="F41" s="310"/>
      <c r="G41" s="310"/>
      <c r="H41" s="310"/>
      <c r="I41" s="310"/>
      <c r="J41" s="310"/>
      <c r="K41" s="310"/>
      <c r="L41" s="310"/>
      <c r="M41" s="310"/>
      <c r="N41" s="310"/>
      <c r="O41" s="310"/>
      <c r="P41" s="310"/>
      <c r="Q41" s="310"/>
      <c r="R41" s="311"/>
      <c r="S41" s="103"/>
      <c r="T41" s="337"/>
      <c r="U41" s="103"/>
      <c r="V41" s="103"/>
      <c r="W41" s="103"/>
      <c r="X41" s="103"/>
      <c r="Y41" s="103"/>
      <c r="Z41" s="103"/>
      <c r="AA41" s="103"/>
      <c r="AB41" s="103"/>
      <c r="AC41" s="20"/>
      <c r="AD41" s="374"/>
      <c r="AE41" s="369"/>
      <c r="AF41" s="369"/>
      <c r="AG41" s="369"/>
      <c r="AH41" s="370"/>
      <c r="AI41" s="106"/>
      <c r="AJ41" s="337"/>
      <c r="AK41" s="98"/>
      <c r="AL41" s="98"/>
      <c r="AM41" s="12"/>
    </row>
    <row r="42" spans="1:39" ht="19.5" customHeight="1" thickBot="1" x14ac:dyDescent="0.3">
      <c r="A42" s="6"/>
      <c r="B42" s="11"/>
      <c r="C42" s="11"/>
      <c r="D42" s="312"/>
      <c r="E42" s="313"/>
      <c r="F42" s="313"/>
      <c r="G42" s="313"/>
      <c r="H42" s="313"/>
      <c r="I42" s="313"/>
      <c r="J42" s="313"/>
      <c r="K42" s="313"/>
      <c r="L42" s="313"/>
      <c r="M42" s="313"/>
      <c r="N42" s="313"/>
      <c r="O42" s="313"/>
      <c r="P42" s="313"/>
      <c r="Q42" s="313"/>
      <c r="R42" s="314"/>
      <c r="S42" s="103"/>
      <c r="T42" s="337"/>
      <c r="U42" s="103"/>
      <c r="V42" s="103"/>
      <c r="W42" s="103"/>
      <c r="X42" s="103"/>
      <c r="Y42" s="103"/>
      <c r="Z42" s="103"/>
      <c r="AA42" s="103"/>
      <c r="AB42" s="103"/>
      <c r="AC42" s="20"/>
      <c r="AD42" s="371"/>
      <c r="AE42" s="372"/>
      <c r="AF42" s="372"/>
      <c r="AG42" s="372"/>
      <c r="AH42" s="373"/>
      <c r="AI42" s="106"/>
      <c r="AJ42" s="337"/>
      <c r="AK42" s="98"/>
      <c r="AL42" s="98"/>
      <c r="AM42" s="12"/>
    </row>
    <row r="43" spans="1:39" ht="6" customHeight="1" x14ac:dyDescent="0.25">
      <c r="A43" s="6"/>
      <c r="B43" s="11"/>
      <c r="C43" s="11"/>
      <c r="D43" s="102"/>
      <c r="E43" s="102"/>
      <c r="F43" s="102"/>
      <c r="G43" s="102"/>
      <c r="H43" s="102"/>
      <c r="I43" s="102"/>
      <c r="J43" s="102"/>
      <c r="K43" s="102"/>
      <c r="L43" s="102"/>
      <c r="M43" s="103"/>
      <c r="N43" s="103"/>
      <c r="O43" s="103"/>
      <c r="P43" s="103"/>
      <c r="Q43" s="103"/>
      <c r="R43" s="103"/>
      <c r="S43" s="103"/>
      <c r="T43" s="103"/>
      <c r="U43" s="103"/>
      <c r="V43" s="103"/>
      <c r="W43" s="103"/>
      <c r="X43" s="103"/>
      <c r="Y43" s="103"/>
      <c r="Z43" s="103"/>
      <c r="AA43" s="103"/>
      <c r="AB43" s="103"/>
      <c r="AC43" s="103"/>
      <c r="AD43" s="99"/>
      <c r="AE43" s="99"/>
      <c r="AF43" s="101"/>
      <c r="AG43" s="98"/>
      <c r="AH43" s="98"/>
      <c r="AI43" s="98"/>
      <c r="AJ43" s="98"/>
      <c r="AK43" s="98"/>
      <c r="AL43" s="98"/>
      <c r="AM43" s="12"/>
    </row>
    <row r="44" spans="1:39" ht="15" customHeight="1" x14ac:dyDescent="0.25">
      <c r="A44" s="6"/>
      <c r="B44" s="11"/>
      <c r="C44" s="11"/>
      <c r="D44" s="168" t="s">
        <v>51</v>
      </c>
      <c r="E44" s="169"/>
      <c r="F44" s="169"/>
      <c r="G44" s="169"/>
      <c r="H44" s="170"/>
      <c r="I44" s="170"/>
      <c r="J44" s="170"/>
      <c r="K44" s="170"/>
      <c r="L44" s="170"/>
      <c r="M44" s="170"/>
      <c r="N44" s="28"/>
      <c r="O44" s="169"/>
      <c r="P44" s="169"/>
      <c r="Q44" s="169"/>
      <c r="R44" s="28"/>
      <c r="S44" s="103"/>
      <c r="T44" s="103"/>
      <c r="U44" s="103"/>
      <c r="V44" s="168" t="s">
        <v>88</v>
      </c>
      <c r="W44" s="169"/>
      <c r="X44" s="169"/>
      <c r="Y44" s="169"/>
      <c r="Z44" s="170"/>
      <c r="AA44" s="170"/>
      <c r="AB44" s="170"/>
      <c r="AC44" s="170"/>
      <c r="AD44" s="170"/>
      <c r="AE44" s="170"/>
      <c r="AF44" s="28"/>
      <c r="AG44" s="169"/>
      <c r="AH44" s="20"/>
      <c r="AI44" s="20"/>
      <c r="AJ44" s="28"/>
      <c r="AK44" s="103"/>
      <c r="AL44" s="103"/>
      <c r="AM44" s="12"/>
    </row>
    <row r="45" spans="1:39" ht="15.75" customHeight="1" x14ac:dyDescent="0.25">
      <c r="A45" s="6"/>
      <c r="B45" s="11"/>
      <c r="C45" s="11"/>
      <c r="D45" s="309"/>
      <c r="E45" s="310"/>
      <c r="F45" s="310"/>
      <c r="G45" s="310"/>
      <c r="H45" s="310"/>
      <c r="I45" s="310"/>
      <c r="J45" s="310"/>
      <c r="K45" s="310"/>
      <c r="L45" s="310"/>
      <c r="M45" s="310"/>
      <c r="N45" s="310"/>
      <c r="O45" s="310"/>
      <c r="P45" s="310"/>
      <c r="Q45" s="310"/>
      <c r="R45" s="311"/>
      <c r="S45" s="103"/>
      <c r="T45" s="337"/>
      <c r="U45" s="103"/>
      <c r="V45" s="309"/>
      <c r="W45" s="310"/>
      <c r="X45" s="310"/>
      <c r="Y45" s="310"/>
      <c r="Z45" s="310"/>
      <c r="AA45" s="310"/>
      <c r="AB45" s="310"/>
      <c r="AC45" s="310"/>
      <c r="AD45" s="310"/>
      <c r="AE45" s="310"/>
      <c r="AF45" s="310"/>
      <c r="AG45" s="310"/>
      <c r="AH45" s="310"/>
      <c r="AI45" s="310"/>
      <c r="AJ45" s="311"/>
      <c r="AK45" s="103"/>
      <c r="AL45" s="337"/>
      <c r="AM45" s="12"/>
    </row>
    <row r="46" spans="1:39" ht="19.5" customHeight="1" thickBot="1" x14ac:dyDescent="0.3">
      <c r="A46" s="6"/>
      <c r="B46" s="11"/>
      <c r="C46" s="11"/>
      <c r="D46" s="312"/>
      <c r="E46" s="313"/>
      <c r="F46" s="313"/>
      <c r="G46" s="313"/>
      <c r="H46" s="313"/>
      <c r="I46" s="313"/>
      <c r="J46" s="313"/>
      <c r="K46" s="313"/>
      <c r="L46" s="313"/>
      <c r="M46" s="313"/>
      <c r="N46" s="313"/>
      <c r="O46" s="313"/>
      <c r="P46" s="313"/>
      <c r="Q46" s="313"/>
      <c r="R46" s="314"/>
      <c r="S46" s="103"/>
      <c r="T46" s="337"/>
      <c r="U46" s="103"/>
      <c r="V46" s="312"/>
      <c r="W46" s="313"/>
      <c r="X46" s="313"/>
      <c r="Y46" s="313"/>
      <c r="Z46" s="313"/>
      <c r="AA46" s="313"/>
      <c r="AB46" s="313"/>
      <c r="AC46" s="313"/>
      <c r="AD46" s="313"/>
      <c r="AE46" s="313"/>
      <c r="AF46" s="313"/>
      <c r="AG46" s="313"/>
      <c r="AH46" s="313"/>
      <c r="AI46" s="313"/>
      <c r="AJ46" s="314"/>
      <c r="AK46" s="103"/>
      <c r="AL46" s="337"/>
      <c r="AM46" s="12"/>
    </row>
    <row r="47" spans="1:39" ht="6" customHeight="1" thickBot="1" x14ac:dyDescent="0.25">
      <c r="A47" s="2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5"/>
    </row>
    <row r="48" spans="1:39" ht="6" customHeight="1" thickBo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row>
    <row r="49" spans="1:39" ht="6" customHeight="1" thickBot="1" x14ac:dyDescent="0.25">
      <c r="A49" s="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5"/>
    </row>
    <row r="50" spans="1:39" ht="15" customHeight="1" thickBot="1" x14ac:dyDescent="0.25">
      <c r="A50" s="6"/>
      <c r="B50" s="32" t="s">
        <v>48</v>
      </c>
      <c r="C50" s="11"/>
      <c r="D50" s="331" t="s">
        <v>56</v>
      </c>
      <c r="E50" s="331"/>
      <c r="F50" s="331"/>
      <c r="G50" s="331"/>
      <c r="H50" s="331"/>
      <c r="I50" s="331"/>
      <c r="J50" s="331"/>
      <c r="K50" s="331"/>
      <c r="L50" s="331"/>
      <c r="M50" s="331"/>
      <c r="N50" s="331"/>
      <c r="O50" s="309"/>
      <c r="P50" s="310"/>
      <c r="Q50" s="310"/>
      <c r="R50" s="310"/>
      <c r="S50" s="310"/>
      <c r="T50" s="310"/>
      <c r="U50" s="310"/>
      <c r="V50" s="310"/>
      <c r="W50" s="310"/>
      <c r="X50" s="310"/>
      <c r="Y50" s="310"/>
      <c r="Z50" s="310"/>
      <c r="AA50" s="310"/>
      <c r="AB50" s="310"/>
      <c r="AC50" s="310"/>
      <c r="AD50" s="310"/>
      <c r="AE50" s="310"/>
      <c r="AF50" s="310"/>
      <c r="AG50" s="310"/>
      <c r="AH50" s="310"/>
      <c r="AI50" s="311"/>
      <c r="AJ50" s="11"/>
      <c r="AK50" s="337"/>
      <c r="AL50" s="11"/>
      <c r="AM50" s="12"/>
    </row>
    <row r="51" spans="1:39" ht="19.5" customHeight="1" thickBot="1" x14ac:dyDescent="0.25">
      <c r="A51" s="6"/>
      <c r="B51" s="11"/>
      <c r="C51" s="11"/>
      <c r="D51" s="331"/>
      <c r="E51" s="331"/>
      <c r="F51" s="331"/>
      <c r="G51" s="331"/>
      <c r="H51" s="331"/>
      <c r="I51" s="331"/>
      <c r="J51" s="331"/>
      <c r="K51" s="331"/>
      <c r="L51" s="331"/>
      <c r="M51" s="331"/>
      <c r="N51" s="331"/>
      <c r="O51" s="312"/>
      <c r="P51" s="313"/>
      <c r="Q51" s="313"/>
      <c r="R51" s="313"/>
      <c r="S51" s="313"/>
      <c r="T51" s="313"/>
      <c r="U51" s="313"/>
      <c r="V51" s="313"/>
      <c r="W51" s="313"/>
      <c r="X51" s="313"/>
      <c r="Y51" s="313"/>
      <c r="Z51" s="313"/>
      <c r="AA51" s="313"/>
      <c r="AB51" s="313"/>
      <c r="AC51" s="313"/>
      <c r="AD51" s="313"/>
      <c r="AE51" s="313"/>
      <c r="AF51" s="313"/>
      <c r="AG51" s="313"/>
      <c r="AH51" s="313"/>
      <c r="AI51" s="314"/>
      <c r="AJ51" s="11"/>
      <c r="AK51" s="337"/>
      <c r="AL51" s="11"/>
      <c r="AM51" s="12"/>
    </row>
    <row r="52" spans="1:39" ht="6" customHeight="1" x14ac:dyDescent="0.2">
      <c r="A52" s="6"/>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row>
    <row r="53" spans="1:39" ht="5.0999999999999996" customHeight="1" thickBot="1" x14ac:dyDescent="0.25">
      <c r="A53" s="33"/>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5"/>
    </row>
    <row r="54" spans="1:39" ht="17.25" customHeight="1" thickBot="1" x14ac:dyDescent="0.3">
      <c r="A54" s="30"/>
      <c r="B54" s="11"/>
      <c r="C54" s="11"/>
      <c r="D54" s="28" t="s">
        <v>212</v>
      </c>
      <c r="E54" s="11"/>
      <c r="F54" s="11"/>
      <c r="G54" s="11"/>
      <c r="H54" s="11"/>
      <c r="I54" s="11"/>
      <c r="J54" s="11"/>
      <c r="K54" s="11"/>
      <c r="L54" s="11"/>
      <c r="M54" s="11"/>
      <c r="N54" s="11"/>
      <c r="O54" s="363"/>
      <c r="P54" s="363"/>
      <c r="Q54" s="11"/>
      <c r="R54" s="11"/>
      <c r="S54" s="28"/>
      <c r="T54" s="11"/>
      <c r="U54" s="11"/>
      <c r="V54" s="171"/>
      <c r="W54" s="304" t="s">
        <v>206</v>
      </c>
      <c r="X54" s="305"/>
      <c r="Y54" s="171"/>
      <c r="Z54" s="302" t="s">
        <v>47</v>
      </c>
      <c r="AA54" s="302"/>
      <c r="AB54" s="11"/>
      <c r="AC54" s="355" t="str">
        <f>IF(AND(V54&lt;&gt;"",Y54&lt;&gt;""),"SELECIONAR APENAS UMA OPÇÃO"," ")</f>
        <v xml:space="preserve"> </v>
      </c>
      <c r="AD54" s="355"/>
      <c r="AE54" s="355"/>
      <c r="AF54" s="355"/>
      <c r="AG54" s="355"/>
      <c r="AH54" s="355"/>
      <c r="AI54" s="355"/>
      <c r="AJ54" s="355"/>
      <c r="AK54" s="355"/>
      <c r="AL54" s="355"/>
      <c r="AM54" s="12"/>
    </row>
    <row r="55" spans="1:39" ht="6" customHeight="1" thickBot="1" x14ac:dyDescent="0.25">
      <c r="A55" s="30"/>
      <c r="B55" s="11"/>
      <c r="C55" s="11"/>
      <c r="D55" s="11"/>
      <c r="E55" s="11"/>
      <c r="F55" s="11"/>
      <c r="G55" s="11"/>
      <c r="H55" s="11"/>
      <c r="I55" s="11"/>
      <c r="J55" s="11"/>
      <c r="K55" s="11"/>
      <c r="L55" s="11"/>
      <c r="M55" s="11"/>
      <c r="N55" s="11"/>
      <c r="O55" s="11"/>
      <c r="P55" s="11"/>
      <c r="Q55" s="11"/>
      <c r="R55" s="11"/>
      <c r="S55" s="11"/>
      <c r="T55" s="11"/>
      <c r="U55" s="11"/>
      <c r="V55" s="36"/>
      <c r="W55" s="11"/>
      <c r="X55" s="11"/>
      <c r="Y55" s="11"/>
      <c r="Z55" s="11"/>
      <c r="AA55" s="11"/>
      <c r="AB55" s="11"/>
      <c r="AC55" s="11"/>
      <c r="AD55" s="11"/>
      <c r="AE55" s="11"/>
      <c r="AF55" s="11"/>
      <c r="AG55" s="11"/>
      <c r="AH55" s="11"/>
      <c r="AI55" s="11"/>
      <c r="AJ55" s="11"/>
      <c r="AK55" s="11"/>
      <c r="AL55" s="11"/>
      <c r="AM55" s="12"/>
    </row>
    <row r="56" spans="1:39" ht="17.25" customHeight="1" thickBot="1" x14ac:dyDescent="0.3">
      <c r="A56" s="30"/>
      <c r="B56" s="11"/>
      <c r="C56" s="11"/>
      <c r="D56" s="28" t="s">
        <v>215</v>
      </c>
      <c r="E56" s="11"/>
      <c r="F56" s="11"/>
      <c r="G56" s="11"/>
      <c r="H56" s="11"/>
      <c r="I56" s="11"/>
      <c r="J56" s="11"/>
      <c r="K56" s="11"/>
      <c r="L56" s="11"/>
      <c r="M56" s="11"/>
      <c r="N56" s="11"/>
      <c r="O56" s="11"/>
      <c r="P56" s="11"/>
      <c r="Q56" s="11"/>
      <c r="R56" s="11"/>
      <c r="S56" s="11"/>
      <c r="T56" s="11"/>
      <c r="U56" s="11"/>
      <c r="V56" s="171"/>
      <c r="W56" s="304" t="s">
        <v>206</v>
      </c>
      <c r="X56" s="305"/>
      <c r="Y56" s="171"/>
      <c r="Z56" s="302" t="s">
        <v>47</v>
      </c>
      <c r="AA56" s="302"/>
      <c r="AB56" s="11"/>
      <c r="AC56" s="355" t="str">
        <f>IF(AND(V56&lt;&gt;"",Y56&lt;&gt;""),"SELECIONAR APENAS UMA OPÇÃO"," ")</f>
        <v xml:space="preserve"> </v>
      </c>
      <c r="AD56" s="355"/>
      <c r="AE56" s="355"/>
      <c r="AF56" s="355"/>
      <c r="AG56" s="355"/>
      <c r="AH56" s="355"/>
      <c r="AI56" s="355"/>
      <c r="AJ56" s="355"/>
      <c r="AK56" s="355"/>
      <c r="AL56" s="355"/>
      <c r="AM56" s="12"/>
    </row>
    <row r="57" spans="1:39" ht="5.0999999999999996" customHeight="1" x14ac:dyDescent="0.2">
      <c r="A57" s="6"/>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row>
    <row r="58" spans="1:39" ht="5.0999999999999996" customHeight="1" thickBot="1" x14ac:dyDescent="0.25">
      <c r="A58" s="33"/>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5"/>
    </row>
    <row r="59" spans="1:39" ht="17.25" customHeight="1" thickBot="1" x14ac:dyDescent="0.3">
      <c r="A59" s="30"/>
      <c r="B59" s="11"/>
      <c r="C59" s="11"/>
      <c r="D59" s="37" t="s">
        <v>2</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71"/>
      <c r="AG59" s="304" t="s">
        <v>206</v>
      </c>
      <c r="AH59" s="305"/>
      <c r="AI59" s="172"/>
      <c r="AJ59" s="307" t="s">
        <v>47</v>
      </c>
      <c r="AK59" s="307"/>
      <c r="AL59" s="11"/>
      <c r="AM59" s="12"/>
    </row>
    <row r="60" spans="1:39" ht="6" customHeight="1" x14ac:dyDescent="0.2">
      <c r="A60" s="30"/>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row>
    <row r="61" spans="1:39" ht="17.25" customHeight="1" thickBot="1" x14ac:dyDescent="0.3">
      <c r="A61" s="6"/>
      <c r="B61" s="11"/>
      <c r="C61" s="11"/>
      <c r="D61" s="38" t="s">
        <v>49</v>
      </c>
      <c r="E61" s="11"/>
      <c r="F61" s="11"/>
      <c r="G61" s="11"/>
      <c r="H61" s="11"/>
      <c r="I61" s="11"/>
      <c r="J61" s="11"/>
      <c r="K61" s="352"/>
      <c r="L61" s="353"/>
      <c r="M61" s="11"/>
      <c r="N61" s="354" t="str">
        <f>IF(AND(AF59&lt;&gt;"",K61&lt;1),"Quantos membros ?"," ")</f>
        <v xml:space="preserve"> </v>
      </c>
      <c r="O61" s="354"/>
      <c r="P61" s="354"/>
      <c r="Q61" s="354"/>
      <c r="R61" s="354"/>
      <c r="S61" s="354"/>
      <c r="T61" s="354"/>
      <c r="U61" s="354"/>
      <c r="V61" s="11"/>
      <c r="W61" s="11"/>
      <c r="X61" s="11"/>
      <c r="Y61" s="11"/>
      <c r="Z61" s="11"/>
      <c r="AA61" s="11"/>
      <c r="AB61" s="11"/>
      <c r="AC61" s="355" t="str">
        <f>IF(AND(AF59&lt;&gt;"",AI59&lt;&gt;""),"SELECIONAR APENAS UMA OPÇÃO"," ")</f>
        <v xml:space="preserve"> </v>
      </c>
      <c r="AD61" s="355"/>
      <c r="AE61" s="355"/>
      <c r="AF61" s="355"/>
      <c r="AG61" s="355"/>
      <c r="AH61" s="355"/>
      <c r="AI61" s="355"/>
      <c r="AJ61" s="355"/>
      <c r="AK61" s="355"/>
      <c r="AL61" s="355"/>
      <c r="AM61" s="12"/>
    </row>
    <row r="62" spans="1:39" ht="6" customHeight="1" x14ac:dyDescent="0.2">
      <c r="A62" s="6"/>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row>
    <row r="63" spans="1:39" ht="5.0999999999999996" customHeight="1" x14ac:dyDescent="0.2">
      <c r="A63" s="33"/>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5"/>
    </row>
    <row r="64" spans="1:39" ht="17.25" customHeight="1" x14ac:dyDescent="0.25">
      <c r="A64" s="6"/>
      <c r="B64" s="11"/>
      <c r="C64" s="11"/>
      <c r="D64" s="37" t="s">
        <v>94</v>
      </c>
      <c r="E64" s="11"/>
      <c r="F64" s="11"/>
      <c r="G64" s="11"/>
      <c r="H64" s="11"/>
      <c r="I64" s="11"/>
      <c r="J64" s="11"/>
      <c r="K64" s="10"/>
      <c r="L64" s="10" t="s">
        <v>45</v>
      </c>
      <c r="M64" s="11"/>
      <c r="N64" s="11"/>
      <c r="O64" s="309"/>
      <c r="P64" s="339"/>
      <c r="Q64" s="339"/>
      <c r="R64" s="339"/>
      <c r="S64" s="339"/>
      <c r="T64" s="339"/>
      <c r="U64" s="339"/>
      <c r="V64" s="339"/>
      <c r="W64" s="339"/>
      <c r="X64" s="339"/>
      <c r="Y64" s="339"/>
      <c r="Z64" s="339"/>
      <c r="AA64" s="339"/>
      <c r="AB64" s="339"/>
      <c r="AC64" s="339"/>
      <c r="AD64" s="339"/>
      <c r="AE64" s="339"/>
      <c r="AF64" s="339"/>
      <c r="AG64" s="339"/>
      <c r="AH64" s="339"/>
      <c r="AI64" s="340"/>
      <c r="AJ64" s="31"/>
      <c r="AK64" s="350"/>
      <c r="AL64" s="31"/>
      <c r="AM64" s="12"/>
    </row>
    <row r="65" spans="1:39" ht="6" customHeight="1" thickBot="1" x14ac:dyDescent="0.25">
      <c r="A65" s="6"/>
      <c r="B65" s="11"/>
      <c r="C65" s="11"/>
      <c r="D65" s="11"/>
      <c r="E65" s="11"/>
      <c r="F65" s="11"/>
      <c r="G65" s="11"/>
      <c r="H65" s="11"/>
      <c r="I65" s="11"/>
      <c r="J65" s="11"/>
      <c r="K65" s="11"/>
      <c r="L65" s="11"/>
      <c r="M65" s="11"/>
      <c r="N65" s="11"/>
      <c r="O65" s="341"/>
      <c r="P65" s="342"/>
      <c r="Q65" s="342"/>
      <c r="R65" s="342"/>
      <c r="S65" s="342"/>
      <c r="T65" s="342"/>
      <c r="U65" s="342"/>
      <c r="V65" s="342"/>
      <c r="W65" s="342"/>
      <c r="X65" s="342"/>
      <c r="Y65" s="342"/>
      <c r="Z65" s="342"/>
      <c r="AA65" s="342"/>
      <c r="AB65" s="342"/>
      <c r="AC65" s="342"/>
      <c r="AD65" s="342"/>
      <c r="AE65" s="342"/>
      <c r="AF65" s="342"/>
      <c r="AG65" s="342"/>
      <c r="AH65" s="342"/>
      <c r="AI65" s="343"/>
      <c r="AJ65" s="31"/>
      <c r="AK65" s="351"/>
      <c r="AL65" s="31"/>
      <c r="AM65" s="12"/>
    </row>
    <row r="66" spans="1:39" ht="5.0999999999999996" customHeight="1" x14ac:dyDescent="0.2">
      <c r="A66" s="6"/>
      <c r="B66" s="11"/>
      <c r="C66" s="11"/>
      <c r="D66" s="28"/>
      <c r="E66" s="11"/>
      <c r="F66" s="11"/>
      <c r="G66" s="11"/>
      <c r="H66" s="11"/>
      <c r="I66" s="11"/>
      <c r="J66" s="11"/>
      <c r="K66" s="11"/>
      <c r="L66" s="11"/>
      <c r="M66" s="11"/>
      <c r="N66" s="11"/>
      <c r="O66" s="11"/>
      <c r="P66" s="11"/>
      <c r="Q66" s="11"/>
      <c r="R66" s="11"/>
      <c r="S66" s="11"/>
      <c r="T66" s="11"/>
      <c r="U66" s="11"/>
      <c r="V66" s="11"/>
      <c r="W66" s="11"/>
      <c r="X66" s="11"/>
      <c r="Y66" s="11"/>
      <c r="Z66" s="39"/>
      <c r="AA66" s="39"/>
      <c r="AB66" s="11"/>
      <c r="AC66" s="11"/>
      <c r="AD66" s="11"/>
      <c r="AE66" s="11"/>
      <c r="AF66" s="11"/>
      <c r="AG66" s="11"/>
      <c r="AH66" s="11"/>
      <c r="AI66" s="11"/>
      <c r="AJ66" s="11"/>
      <c r="AK66" s="11"/>
      <c r="AL66" s="11"/>
      <c r="AM66" s="12"/>
    </row>
    <row r="67" spans="1:39" ht="17.25" customHeight="1" x14ac:dyDescent="0.25">
      <c r="A67" s="6"/>
      <c r="B67" s="11"/>
      <c r="C67" s="11"/>
      <c r="D67" s="10"/>
      <c r="E67" s="11"/>
      <c r="F67" s="11"/>
      <c r="G67" s="11"/>
      <c r="H67" s="11"/>
      <c r="I67" s="11"/>
      <c r="J67" s="11"/>
      <c r="K67" s="10"/>
      <c r="L67" s="10" t="s">
        <v>53</v>
      </c>
      <c r="M67" s="11"/>
      <c r="N67" s="11"/>
      <c r="O67" s="344"/>
      <c r="P67" s="345"/>
      <c r="Q67" s="345"/>
      <c r="R67" s="345"/>
      <c r="S67" s="345"/>
      <c r="T67" s="345"/>
      <c r="U67" s="345"/>
      <c r="V67" s="345"/>
      <c r="W67" s="345"/>
      <c r="X67" s="345"/>
      <c r="Y67" s="345"/>
      <c r="Z67" s="345"/>
      <c r="AA67" s="345"/>
      <c r="AB67" s="345"/>
      <c r="AC67" s="345"/>
      <c r="AD67" s="345"/>
      <c r="AE67" s="345"/>
      <c r="AF67" s="345"/>
      <c r="AG67" s="345"/>
      <c r="AH67" s="345"/>
      <c r="AI67" s="346"/>
      <c r="AJ67" s="123"/>
      <c r="AK67" s="350"/>
      <c r="AL67" s="123"/>
      <c r="AM67" s="12"/>
    </row>
    <row r="68" spans="1:39" ht="6" customHeight="1" thickBot="1" x14ac:dyDescent="0.25">
      <c r="A68" s="6"/>
      <c r="B68" s="11"/>
      <c r="C68" s="11"/>
      <c r="D68" s="11"/>
      <c r="E68" s="11"/>
      <c r="F68" s="11"/>
      <c r="G68" s="11"/>
      <c r="H68" s="11"/>
      <c r="I68" s="11"/>
      <c r="J68" s="11"/>
      <c r="K68" s="11"/>
      <c r="L68" s="11"/>
      <c r="M68" s="11"/>
      <c r="N68" s="11"/>
      <c r="O68" s="347"/>
      <c r="P68" s="348"/>
      <c r="Q68" s="348"/>
      <c r="R68" s="348"/>
      <c r="S68" s="348"/>
      <c r="T68" s="348"/>
      <c r="U68" s="348"/>
      <c r="V68" s="348"/>
      <c r="W68" s="348"/>
      <c r="X68" s="348"/>
      <c r="Y68" s="348"/>
      <c r="Z68" s="348"/>
      <c r="AA68" s="348"/>
      <c r="AB68" s="348"/>
      <c r="AC68" s="348"/>
      <c r="AD68" s="348"/>
      <c r="AE68" s="348"/>
      <c r="AF68" s="348"/>
      <c r="AG68" s="348"/>
      <c r="AH68" s="348"/>
      <c r="AI68" s="349"/>
      <c r="AJ68" s="123"/>
      <c r="AK68" s="351"/>
      <c r="AL68" s="123"/>
      <c r="AM68" s="12"/>
    </row>
    <row r="69" spans="1:39" ht="6" customHeight="1" x14ac:dyDescent="0.2">
      <c r="A69" s="6"/>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row>
    <row r="70" spans="1:39" ht="5.0999999999999996" customHeight="1" thickBot="1" x14ac:dyDescent="0.25">
      <c r="A70" s="3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5"/>
    </row>
    <row r="71" spans="1:39" ht="17.25" customHeight="1" thickBot="1" x14ac:dyDescent="0.3">
      <c r="A71" s="6"/>
      <c r="B71" s="11"/>
      <c r="C71" s="11"/>
      <c r="D71" s="37" t="s">
        <v>95</v>
      </c>
      <c r="E71" s="11"/>
      <c r="F71" s="11"/>
      <c r="G71" s="11"/>
      <c r="H71" s="11"/>
      <c r="I71" s="11"/>
      <c r="J71" s="11"/>
      <c r="K71" s="11"/>
      <c r="L71" s="11"/>
      <c r="M71" s="11"/>
      <c r="N71" s="11"/>
      <c r="O71" s="31"/>
      <c r="P71" s="31"/>
      <c r="Q71" s="31"/>
      <c r="R71" s="31"/>
      <c r="S71" s="303"/>
      <c r="T71" s="303"/>
      <c r="U71" s="11"/>
      <c r="V71" s="28"/>
      <c r="W71" s="28"/>
      <c r="X71" s="11"/>
      <c r="Y71" s="171"/>
      <c r="Z71" s="304" t="s">
        <v>206</v>
      </c>
      <c r="AA71" s="305"/>
      <c r="AB71" s="171"/>
      <c r="AC71" s="306" t="s">
        <v>47</v>
      </c>
      <c r="AD71" s="307"/>
      <c r="AE71" s="333" t="str">
        <f>IF(AND(Y71&lt;&gt;"",AB71&lt;&gt;""),"SELECIONAR APENAS UMA OPÇÃO"," ")</f>
        <v xml:space="preserve"> </v>
      </c>
      <c r="AF71" s="333"/>
      <c r="AG71" s="333"/>
      <c r="AH71" s="333"/>
      <c r="AI71" s="333"/>
      <c r="AJ71" s="333"/>
      <c r="AK71" s="333"/>
      <c r="AL71" s="333"/>
      <c r="AM71" s="334"/>
    </row>
    <row r="72" spans="1:39" ht="6" customHeight="1" x14ac:dyDescent="0.2">
      <c r="A72" s="6"/>
      <c r="B72" s="11"/>
      <c r="C72" s="11"/>
      <c r="D72" s="11"/>
      <c r="E72" s="11"/>
      <c r="F72" s="11"/>
      <c r="G72" s="11"/>
      <c r="H72" s="11"/>
      <c r="I72" s="11"/>
      <c r="J72" s="11"/>
      <c r="K72" s="11"/>
      <c r="L72" s="11"/>
      <c r="M72" s="11"/>
      <c r="N72" s="11"/>
      <c r="O72" s="31"/>
      <c r="P72" s="31"/>
      <c r="Q72" s="31"/>
      <c r="R72" s="31"/>
      <c r="S72" s="31"/>
      <c r="T72" s="31"/>
      <c r="U72" s="31"/>
      <c r="V72" s="31"/>
      <c r="W72" s="31"/>
      <c r="X72" s="31"/>
      <c r="Y72" s="31"/>
      <c r="Z72" s="11"/>
      <c r="AA72" s="11"/>
      <c r="AB72" s="31"/>
      <c r="AC72" s="31"/>
      <c r="AD72" s="31"/>
      <c r="AE72" s="335"/>
      <c r="AF72" s="335"/>
      <c r="AG72" s="335"/>
      <c r="AH72" s="335"/>
      <c r="AI72" s="335"/>
      <c r="AJ72" s="335"/>
      <c r="AK72" s="335"/>
      <c r="AL72" s="335"/>
      <c r="AM72" s="336"/>
    </row>
    <row r="73" spans="1:39" ht="17.25" customHeight="1" x14ac:dyDescent="0.25">
      <c r="A73" s="6"/>
      <c r="B73" s="11"/>
      <c r="C73" s="11"/>
      <c r="D73" s="37" t="s">
        <v>57</v>
      </c>
      <c r="E73" s="11"/>
      <c r="F73" s="11"/>
      <c r="G73" s="11"/>
      <c r="H73" s="11"/>
      <c r="I73" s="11"/>
      <c r="J73" s="11"/>
      <c r="K73" s="11"/>
      <c r="L73" s="472"/>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4"/>
      <c r="AM73" s="12"/>
    </row>
    <row r="74" spans="1:39" ht="6" customHeight="1" thickBot="1" x14ac:dyDescent="0.25">
      <c r="A74" s="6"/>
      <c r="B74" s="11"/>
      <c r="C74" s="11"/>
      <c r="D74" s="11"/>
      <c r="E74" s="11"/>
      <c r="F74" s="11"/>
      <c r="G74" s="11"/>
      <c r="H74" s="11"/>
      <c r="I74" s="11"/>
      <c r="J74" s="11"/>
      <c r="K74" s="11"/>
      <c r="L74" s="475"/>
      <c r="M74" s="476"/>
      <c r="N74" s="476"/>
      <c r="O74" s="476"/>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7"/>
      <c r="AM74" s="12"/>
    </row>
    <row r="75" spans="1:39" ht="6" customHeight="1" thickBot="1" x14ac:dyDescent="0.25">
      <c r="A75" s="23"/>
      <c r="B75" s="24"/>
      <c r="C75" s="24"/>
      <c r="D75" s="24"/>
      <c r="E75" s="24"/>
      <c r="F75" s="24"/>
      <c r="G75" s="24"/>
      <c r="H75" s="24"/>
      <c r="I75" s="24"/>
      <c r="J75" s="24"/>
      <c r="K75" s="24"/>
      <c r="L75" s="24"/>
      <c r="M75" s="24"/>
      <c r="N75" s="24"/>
      <c r="O75" s="24"/>
      <c r="P75" s="24"/>
      <c r="Q75" s="24"/>
      <c r="R75" s="24"/>
      <c r="S75" s="24"/>
      <c r="T75" s="24"/>
      <c r="U75" s="24"/>
      <c r="V75" s="24"/>
      <c r="W75" s="24"/>
      <c r="X75" s="40"/>
      <c r="Y75" s="40"/>
      <c r="Z75" s="40"/>
      <c r="AA75" s="40"/>
      <c r="AB75" s="40"/>
      <c r="AC75" s="40"/>
      <c r="AD75" s="24"/>
      <c r="AE75" s="24"/>
      <c r="AF75" s="24"/>
      <c r="AG75" s="24"/>
      <c r="AH75" s="24"/>
      <c r="AI75" s="24"/>
      <c r="AJ75" s="24"/>
      <c r="AK75" s="24"/>
      <c r="AL75" s="24"/>
      <c r="AM75" s="25"/>
    </row>
    <row r="76" spans="1:39" ht="5.0999999999999996" customHeight="1" thickBot="1" x14ac:dyDescent="0.25">
      <c r="A76" s="6"/>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row>
    <row r="77" spans="1:39" ht="15" customHeight="1" thickBot="1" x14ac:dyDescent="0.25">
      <c r="A77" s="6"/>
      <c r="B77" s="32" t="s">
        <v>50</v>
      </c>
      <c r="C77" s="11"/>
      <c r="D77" s="28" t="s">
        <v>52</v>
      </c>
      <c r="E77" s="27"/>
      <c r="F77" s="11"/>
      <c r="G77" s="11"/>
      <c r="H77" s="11"/>
      <c r="I77" s="11"/>
      <c r="J77" s="11"/>
      <c r="K77" s="11"/>
      <c r="L77" s="11"/>
      <c r="M77" s="28"/>
      <c r="N77" s="28"/>
      <c r="O77" s="27"/>
      <c r="P77" s="11"/>
      <c r="Q77" s="11"/>
      <c r="R77" s="11"/>
      <c r="S77" s="11"/>
      <c r="T77" s="11"/>
      <c r="U77" s="11"/>
      <c r="V77" s="28" t="s">
        <v>58</v>
      </c>
      <c r="W77" s="27"/>
      <c r="X77" s="11"/>
      <c r="Y77" s="11"/>
      <c r="Z77" s="11"/>
      <c r="AA77" s="11"/>
      <c r="AB77" s="11"/>
      <c r="AC77" s="11"/>
      <c r="AD77" s="11"/>
      <c r="AE77" s="28"/>
      <c r="AF77" s="28"/>
      <c r="AG77" s="27"/>
      <c r="AH77" s="11"/>
      <c r="AI77" s="11"/>
      <c r="AJ77" s="11"/>
      <c r="AK77" s="11"/>
      <c r="AL77" s="11"/>
      <c r="AM77" s="12"/>
    </row>
    <row r="78" spans="1:39" ht="15.75" customHeight="1" x14ac:dyDescent="0.2">
      <c r="A78" s="6"/>
      <c r="B78" s="11"/>
      <c r="C78" s="11"/>
      <c r="D78" s="309"/>
      <c r="E78" s="339"/>
      <c r="F78" s="339"/>
      <c r="G78" s="339"/>
      <c r="H78" s="339"/>
      <c r="I78" s="339"/>
      <c r="J78" s="339"/>
      <c r="K78" s="339"/>
      <c r="L78" s="339"/>
      <c r="M78" s="339"/>
      <c r="N78" s="339"/>
      <c r="O78" s="339"/>
      <c r="P78" s="339"/>
      <c r="Q78" s="339"/>
      <c r="R78" s="340"/>
      <c r="S78" s="11"/>
      <c r="T78" s="337"/>
      <c r="U78" s="11"/>
      <c r="V78" s="309"/>
      <c r="W78" s="339"/>
      <c r="X78" s="339"/>
      <c r="Y78" s="339"/>
      <c r="Z78" s="339"/>
      <c r="AA78" s="339"/>
      <c r="AB78" s="339"/>
      <c r="AC78" s="339"/>
      <c r="AD78" s="339"/>
      <c r="AE78" s="339"/>
      <c r="AF78" s="339"/>
      <c r="AG78" s="339"/>
      <c r="AH78" s="339"/>
      <c r="AI78" s="339"/>
      <c r="AJ78" s="340"/>
      <c r="AK78" s="11"/>
      <c r="AL78" s="337"/>
      <c r="AM78" s="12"/>
    </row>
    <row r="79" spans="1:39" ht="18.95" customHeight="1" thickBot="1" x14ac:dyDescent="0.25">
      <c r="A79" s="6"/>
      <c r="B79" s="11"/>
      <c r="C79" s="11"/>
      <c r="D79" s="341"/>
      <c r="E79" s="342"/>
      <c r="F79" s="342"/>
      <c r="G79" s="342"/>
      <c r="H79" s="342"/>
      <c r="I79" s="342"/>
      <c r="J79" s="342"/>
      <c r="K79" s="342"/>
      <c r="L79" s="342"/>
      <c r="M79" s="342"/>
      <c r="N79" s="342"/>
      <c r="O79" s="342"/>
      <c r="P79" s="342"/>
      <c r="Q79" s="342"/>
      <c r="R79" s="343"/>
      <c r="S79" s="11"/>
      <c r="T79" s="338"/>
      <c r="U79" s="11"/>
      <c r="V79" s="341"/>
      <c r="W79" s="342"/>
      <c r="X79" s="342"/>
      <c r="Y79" s="342"/>
      <c r="Z79" s="342"/>
      <c r="AA79" s="342"/>
      <c r="AB79" s="342"/>
      <c r="AC79" s="342"/>
      <c r="AD79" s="342"/>
      <c r="AE79" s="342"/>
      <c r="AF79" s="342"/>
      <c r="AG79" s="342"/>
      <c r="AH79" s="342"/>
      <c r="AI79" s="342"/>
      <c r="AJ79" s="343"/>
      <c r="AK79" s="11"/>
      <c r="AL79" s="338"/>
      <c r="AM79" s="12"/>
    </row>
    <row r="80" spans="1:39" ht="5.0999999999999996" customHeight="1" x14ac:dyDescent="0.2">
      <c r="A80" s="30"/>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row>
    <row r="81" spans="1:39" ht="15" customHeight="1" x14ac:dyDescent="0.2">
      <c r="A81" s="30"/>
      <c r="B81" s="11"/>
      <c r="C81" s="11"/>
      <c r="D81" s="28" t="s">
        <v>59</v>
      </c>
      <c r="E81" s="27"/>
      <c r="F81" s="11"/>
      <c r="G81" s="11"/>
      <c r="H81" s="11"/>
      <c r="I81" s="11"/>
      <c r="J81" s="11"/>
      <c r="K81" s="11"/>
      <c r="L81" s="11"/>
      <c r="M81" s="31"/>
      <c r="N81" s="28"/>
      <c r="O81" s="27"/>
      <c r="P81" s="11"/>
      <c r="Q81" s="11"/>
      <c r="R81" s="11"/>
      <c r="S81" s="11"/>
      <c r="T81" s="11"/>
      <c r="U81" s="11"/>
      <c r="V81" s="28"/>
      <c r="W81" s="27"/>
      <c r="X81" s="11"/>
      <c r="Y81" s="11"/>
      <c r="Z81" s="11"/>
      <c r="AA81" s="11"/>
      <c r="AB81" s="11"/>
      <c r="AC81" s="11"/>
      <c r="AD81" s="11"/>
      <c r="AE81" s="31"/>
      <c r="AF81" s="28"/>
      <c r="AG81" s="27"/>
      <c r="AH81" s="11"/>
      <c r="AI81" s="11"/>
      <c r="AJ81" s="11"/>
      <c r="AK81" s="11"/>
      <c r="AL81" s="11"/>
      <c r="AM81" s="12"/>
    </row>
    <row r="82" spans="1:39" ht="15" customHeight="1" x14ac:dyDescent="0.2">
      <c r="A82" s="30"/>
      <c r="B82" s="11"/>
      <c r="C82" s="11"/>
      <c r="D82" s="309"/>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1"/>
      <c r="AK82" s="11"/>
      <c r="AL82" s="337"/>
      <c r="AM82" s="12"/>
    </row>
    <row r="83" spans="1:39" ht="18" customHeight="1" thickBot="1" x14ac:dyDescent="0.25">
      <c r="A83" s="30"/>
      <c r="B83" s="11"/>
      <c r="C83" s="11"/>
      <c r="D83" s="312"/>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4"/>
      <c r="AK83" s="11"/>
      <c r="AL83" s="338"/>
      <c r="AM83" s="12"/>
    </row>
    <row r="84" spans="1:39" ht="6" customHeight="1" x14ac:dyDescent="0.2">
      <c r="A84" s="6"/>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row>
    <row r="85" spans="1:39" ht="5.0999999999999996" customHeight="1" x14ac:dyDescent="0.2">
      <c r="A85" s="3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5"/>
    </row>
    <row r="86" spans="1:39" ht="15" customHeight="1" x14ac:dyDescent="0.2">
      <c r="A86" s="30"/>
      <c r="B86" s="11"/>
      <c r="C86" s="11"/>
      <c r="D86" s="28" t="s">
        <v>60</v>
      </c>
      <c r="E86" s="27"/>
      <c r="F86" s="11"/>
      <c r="G86" s="11"/>
      <c r="H86" s="11"/>
      <c r="I86" s="11"/>
      <c r="J86" s="11"/>
      <c r="K86" s="11"/>
      <c r="L86" s="11"/>
      <c r="M86" s="11"/>
      <c r="N86" s="11"/>
      <c r="O86" s="11"/>
      <c r="P86" s="11"/>
      <c r="Q86" s="28"/>
      <c r="R86" s="28"/>
      <c r="S86" s="28"/>
      <c r="T86" s="28"/>
      <c r="U86" s="11"/>
      <c r="V86" s="11"/>
      <c r="W86" s="11"/>
      <c r="X86" s="28" t="s">
        <v>61</v>
      </c>
      <c r="Y86" s="11"/>
      <c r="Z86" s="11"/>
      <c r="AA86" s="11"/>
      <c r="AB86" s="11"/>
      <c r="AC86" s="11"/>
      <c r="AD86" s="11"/>
      <c r="AE86" s="11"/>
      <c r="AF86" s="11"/>
      <c r="AG86" s="11"/>
      <c r="AH86" s="11"/>
      <c r="AI86" s="11"/>
      <c r="AJ86" s="11"/>
      <c r="AK86" s="11"/>
      <c r="AL86" s="11"/>
      <c r="AM86" s="12"/>
    </row>
    <row r="87" spans="1:39" ht="24.95" customHeight="1" thickBot="1" x14ac:dyDescent="0.25">
      <c r="A87" s="30"/>
      <c r="B87" s="11"/>
      <c r="C87" s="11"/>
      <c r="D87" s="448"/>
      <c r="E87" s="449"/>
      <c r="F87" s="449"/>
      <c r="G87" s="449"/>
      <c r="H87" s="449"/>
      <c r="I87" s="449"/>
      <c r="J87" s="449"/>
      <c r="K87" s="449"/>
      <c r="L87" s="449"/>
      <c r="M87" s="449"/>
      <c r="N87" s="449"/>
      <c r="O87" s="449"/>
      <c r="P87" s="450"/>
      <c r="Q87" s="450"/>
      <c r="R87" s="450"/>
      <c r="S87" s="450"/>
      <c r="T87" s="450"/>
      <c r="U87" s="450"/>
      <c r="V87" s="451"/>
      <c r="W87" s="145"/>
      <c r="X87" s="448"/>
      <c r="Y87" s="449"/>
      <c r="Z87" s="449"/>
      <c r="AA87" s="449"/>
      <c r="AB87" s="449"/>
      <c r="AC87" s="449"/>
      <c r="AD87" s="449"/>
      <c r="AE87" s="449"/>
      <c r="AF87" s="449"/>
      <c r="AG87" s="449"/>
      <c r="AH87" s="449"/>
      <c r="AI87" s="449"/>
      <c r="AJ87" s="450"/>
      <c r="AK87" s="451"/>
      <c r="AL87" s="337"/>
      <c r="AM87" s="12"/>
    </row>
    <row r="88" spans="1:39" ht="5.0999999999999996" customHeight="1" x14ac:dyDescent="0.2">
      <c r="A88" s="30"/>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338"/>
      <c r="AM88" s="12"/>
    </row>
    <row r="89" spans="1:39" ht="15" customHeight="1" x14ac:dyDescent="0.2">
      <c r="A89" s="30"/>
      <c r="B89" s="11"/>
      <c r="C89" s="11"/>
      <c r="D89" s="28" t="s">
        <v>62</v>
      </c>
      <c r="E89" s="27"/>
      <c r="F89" s="11"/>
      <c r="G89" s="11"/>
      <c r="H89" s="11"/>
      <c r="I89" s="11"/>
      <c r="J89" s="11"/>
      <c r="K89" s="11"/>
      <c r="L89" s="11"/>
      <c r="M89" s="11"/>
      <c r="N89" s="11"/>
      <c r="O89" s="11"/>
      <c r="P89" s="11"/>
      <c r="Q89" s="28"/>
      <c r="R89" s="28"/>
      <c r="S89" s="28"/>
      <c r="T89" s="11"/>
      <c r="U89" s="11"/>
      <c r="V89" s="11"/>
      <c r="W89" s="11"/>
      <c r="X89" s="28" t="s">
        <v>63</v>
      </c>
      <c r="Y89" s="11"/>
      <c r="Z89" s="11"/>
      <c r="AA89" s="11"/>
      <c r="AB89" s="11"/>
      <c r="AC89" s="11"/>
      <c r="AD89" s="11"/>
      <c r="AE89" s="11"/>
      <c r="AF89" s="11"/>
      <c r="AG89" s="11"/>
      <c r="AH89" s="11"/>
      <c r="AI89" s="11"/>
      <c r="AJ89" s="11"/>
      <c r="AK89" s="11"/>
      <c r="AL89" s="11"/>
      <c r="AM89" s="12"/>
    </row>
    <row r="90" spans="1:39" ht="24.95" customHeight="1" thickBot="1" x14ac:dyDescent="0.25">
      <c r="A90" s="30"/>
      <c r="B90" s="11"/>
      <c r="C90" s="11"/>
      <c r="D90" s="448"/>
      <c r="E90" s="449"/>
      <c r="F90" s="449"/>
      <c r="G90" s="449"/>
      <c r="H90" s="449"/>
      <c r="I90" s="449"/>
      <c r="J90" s="449"/>
      <c r="K90" s="449"/>
      <c r="L90" s="449"/>
      <c r="M90" s="449"/>
      <c r="N90" s="449"/>
      <c r="O90" s="449"/>
      <c r="P90" s="450"/>
      <c r="Q90" s="450"/>
      <c r="R90" s="450"/>
      <c r="S90" s="450"/>
      <c r="T90" s="450"/>
      <c r="U90" s="450"/>
      <c r="V90" s="451"/>
      <c r="W90" s="145"/>
      <c r="X90" s="456"/>
      <c r="Y90" s="457"/>
      <c r="Z90" s="457"/>
      <c r="AA90" s="457"/>
      <c r="AB90" s="457"/>
      <c r="AC90" s="457"/>
      <c r="AD90" s="457"/>
      <c r="AE90" s="457"/>
      <c r="AF90" s="457"/>
      <c r="AG90" s="457"/>
      <c r="AH90" s="457"/>
      <c r="AI90" s="457"/>
      <c r="AJ90" s="458"/>
      <c r="AK90" s="459"/>
      <c r="AL90" s="337"/>
      <c r="AM90" s="12"/>
    </row>
    <row r="91" spans="1:39" ht="5.0999999999999996" customHeight="1" x14ac:dyDescent="0.2">
      <c r="A91" s="30"/>
      <c r="B91" s="11"/>
      <c r="C91" s="11"/>
      <c r="D91" s="11"/>
      <c r="E91" s="11"/>
      <c r="F91" s="11"/>
      <c r="G91" s="11"/>
      <c r="H91" s="11"/>
      <c r="I91" s="11"/>
      <c r="J91" s="11"/>
      <c r="K91" s="11"/>
      <c r="L91" s="11"/>
      <c r="M91" s="11"/>
      <c r="N91" s="11"/>
      <c r="O91" s="11"/>
      <c r="P91" s="11"/>
      <c r="Q91" s="11"/>
      <c r="R91" s="11"/>
      <c r="S91" s="11"/>
      <c r="T91" s="11"/>
      <c r="U91" s="11"/>
      <c r="V91" s="11"/>
      <c r="W91" s="11"/>
      <c r="X91" s="460"/>
      <c r="Y91" s="458"/>
      <c r="Z91" s="458"/>
      <c r="AA91" s="458"/>
      <c r="AB91" s="458"/>
      <c r="AC91" s="458"/>
      <c r="AD91" s="458"/>
      <c r="AE91" s="458"/>
      <c r="AF91" s="458"/>
      <c r="AG91" s="458"/>
      <c r="AH91" s="458"/>
      <c r="AI91" s="458"/>
      <c r="AJ91" s="458"/>
      <c r="AK91" s="459"/>
      <c r="AL91" s="338"/>
      <c r="AM91" s="12"/>
    </row>
    <row r="92" spans="1:39" ht="15" customHeight="1" x14ac:dyDescent="0.2">
      <c r="A92" s="30"/>
      <c r="B92" s="11"/>
      <c r="C92" s="11"/>
      <c r="D92" s="28" t="s">
        <v>177</v>
      </c>
      <c r="E92" s="27"/>
      <c r="F92" s="11"/>
      <c r="G92" s="11"/>
      <c r="H92" s="11"/>
      <c r="I92" s="11"/>
      <c r="J92" s="11"/>
      <c r="K92" s="11"/>
      <c r="L92" s="11"/>
      <c r="M92" s="11"/>
      <c r="N92" s="11"/>
      <c r="O92" s="11"/>
      <c r="P92" s="11"/>
      <c r="Q92" s="28"/>
      <c r="R92" s="28"/>
      <c r="S92" s="28"/>
      <c r="T92" s="11"/>
      <c r="U92" s="11"/>
      <c r="V92" s="11"/>
      <c r="W92" s="11"/>
      <c r="X92" s="460"/>
      <c r="Y92" s="458"/>
      <c r="Z92" s="458"/>
      <c r="AA92" s="458"/>
      <c r="AB92" s="458"/>
      <c r="AC92" s="458"/>
      <c r="AD92" s="458"/>
      <c r="AE92" s="458"/>
      <c r="AF92" s="458"/>
      <c r="AG92" s="458"/>
      <c r="AH92" s="458"/>
      <c r="AI92" s="458"/>
      <c r="AJ92" s="458"/>
      <c r="AK92" s="459"/>
      <c r="AL92" s="11"/>
      <c r="AM92" s="12"/>
    </row>
    <row r="93" spans="1:39" ht="24.95" customHeight="1" thickBot="1" x14ac:dyDescent="0.25">
      <c r="A93" s="30"/>
      <c r="B93" s="11"/>
      <c r="C93" s="11"/>
      <c r="D93" s="448"/>
      <c r="E93" s="449"/>
      <c r="F93" s="449"/>
      <c r="G93" s="449"/>
      <c r="H93" s="449"/>
      <c r="I93" s="449"/>
      <c r="J93" s="449"/>
      <c r="K93" s="449"/>
      <c r="L93" s="449"/>
      <c r="M93" s="449"/>
      <c r="N93" s="449"/>
      <c r="O93" s="449"/>
      <c r="P93" s="450"/>
      <c r="Q93" s="450"/>
      <c r="R93" s="450"/>
      <c r="S93" s="450"/>
      <c r="T93" s="450"/>
      <c r="U93" s="450"/>
      <c r="V93" s="451"/>
      <c r="W93" s="145"/>
      <c r="X93" s="461"/>
      <c r="Y93" s="462"/>
      <c r="Z93" s="462"/>
      <c r="AA93" s="462"/>
      <c r="AB93" s="462"/>
      <c r="AC93" s="462"/>
      <c r="AD93" s="462"/>
      <c r="AE93" s="462"/>
      <c r="AF93" s="462"/>
      <c r="AG93" s="462"/>
      <c r="AH93" s="462"/>
      <c r="AI93" s="462"/>
      <c r="AJ93" s="462"/>
      <c r="AK93" s="463"/>
      <c r="AL93" s="337"/>
      <c r="AM93" s="12"/>
    </row>
    <row r="94" spans="1:39" ht="5.0999999999999996" customHeight="1" x14ac:dyDescent="0.2">
      <c r="A94" s="30"/>
      <c r="B94" s="11"/>
      <c r="C94" s="11"/>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11"/>
      <c r="AL94" s="338"/>
      <c r="AM94" s="12"/>
    </row>
    <row r="95" spans="1:39" ht="15" customHeight="1" x14ac:dyDescent="0.2">
      <c r="A95" s="30"/>
      <c r="B95" s="11"/>
      <c r="C95" s="11"/>
      <c r="D95" s="28" t="s">
        <v>178</v>
      </c>
      <c r="E95" s="27"/>
      <c r="F95" s="27"/>
      <c r="G95" s="27"/>
      <c r="H95" s="27"/>
      <c r="I95" s="27"/>
      <c r="J95" s="27"/>
      <c r="K95" s="27"/>
      <c r="L95" s="27"/>
      <c r="M95" s="27"/>
      <c r="N95" s="27"/>
      <c r="O95" s="27"/>
      <c r="P95" s="27"/>
      <c r="Q95" s="27"/>
      <c r="R95" s="28"/>
      <c r="S95" s="28"/>
      <c r="T95" s="27"/>
      <c r="U95" s="27"/>
      <c r="V95" s="27"/>
      <c r="W95" s="27"/>
      <c r="X95" s="28" t="s">
        <v>179</v>
      </c>
      <c r="Y95" s="27"/>
      <c r="Z95" s="27"/>
      <c r="AA95" s="27"/>
      <c r="AB95" s="27"/>
      <c r="AC95" s="27"/>
      <c r="AD95" s="27"/>
      <c r="AE95" s="27"/>
      <c r="AF95" s="27"/>
      <c r="AG95" s="27"/>
      <c r="AH95" s="27"/>
      <c r="AI95" s="27"/>
      <c r="AJ95" s="27"/>
      <c r="AK95" s="11"/>
      <c r="AL95" s="11"/>
      <c r="AM95" s="12"/>
    </row>
    <row r="96" spans="1:39" ht="24.95" customHeight="1" thickBot="1" x14ac:dyDescent="0.25">
      <c r="A96" s="30"/>
      <c r="B96" s="11"/>
      <c r="C96" s="11"/>
      <c r="D96" s="448"/>
      <c r="E96" s="449"/>
      <c r="F96" s="449"/>
      <c r="G96" s="449"/>
      <c r="H96" s="449"/>
      <c r="I96" s="449"/>
      <c r="J96" s="449"/>
      <c r="K96" s="449"/>
      <c r="L96" s="449"/>
      <c r="M96" s="449"/>
      <c r="N96" s="449"/>
      <c r="O96" s="449"/>
      <c r="P96" s="450"/>
      <c r="Q96" s="450"/>
      <c r="R96" s="450"/>
      <c r="S96" s="450"/>
      <c r="T96" s="450"/>
      <c r="U96" s="450"/>
      <c r="V96" s="451"/>
      <c r="W96" s="11"/>
      <c r="X96" s="452"/>
      <c r="Y96" s="453"/>
      <c r="Z96" s="453"/>
      <c r="AA96" s="453"/>
      <c r="AB96" s="453"/>
      <c r="AC96" s="453"/>
      <c r="AD96" s="453"/>
      <c r="AE96" s="453"/>
      <c r="AF96" s="453"/>
      <c r="AG96" s="453"/>
      <c r="AH96" s="453"/>
      <c r="AI96" s="453"/>
      <c r="AJ96" s="454"/>
      <c r="AK96" s="455"/>
      <c r="AL96" s="337"/>
      <c r="AM96" s="12"/>
    </row>
    <row r="97" spans="1:39" ht="5.0999999999999996" customHeight="1" thickBot="1" x14ac:dyDescent="0.25">
      <c r="A97" s="23"/>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447"/>
      <c r="AM97" s="25"/>
    </row>
    <row r="98" spans="1:39" ht="5.0999999999999996" customHeight="1" thickBot="1" x14ac:dyDescent="0.25">
      <c r="A98" s="6"/>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row>
    <row r="99" spans="1:39" ht="19.5" customHeight="1" thickBot="1" x14ac:dyDescent="0.25">
      <c r="A99" s="30"/>
      <c r="B99" s="32" t="s">
        <v>64</v>
      </c>
      <c r="C99" s="11"/>
      <c r="D99" s="9" t="s">
        <v>65</v>
      </c>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row>
    <row r="100" spans="1:39" ht="6" customHeight="1" x14ac:dyDescent="0.2">
      <c r="A100" s="30"/>
      <c r="B100" s="41"/>
      <c r="C100" s="11"/>
      <c r="D100" s="9"/>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row>
    <row r="101" spans="1:39" ht="20.100000000000001" customHeight="1" thickBot="1" x14ac:dyDescent="0.25">
      <c r="A101" s="30"/>
      <c r="B101" s="11"/>
      <c r="C101" s="11"/>
      <c r="D101" s="338" t="s">
        <v>216</v>
      </c>
      <c r="E101" s="338"/>
      <c r="F101" s="441"/>
      <c r="G101" s="442"/>
      <c r="H101" s="443"/>
      <c r="I101" s="444"/>
      <c r="J101" s="445" t="s">
        <v>217</v>
      </c>
      <c r="K101" s="445"/>
      <c r="L101" s="445"/>
      <c r="M101" s="446"/>
      <c r="N101" s="442"/>
      <c r="O101" s="443"/>
      <c r="P101" s="444"/>
      <c r="Q101" s="11"/>
      <c r="R101" s="173" t="s">
        <v>210</v>
      </c>
      <c r="S101" s="174"/>
      <c r="T101" s="174"/>
      <c r="U101" s="174"/>
      <c r="V101" s="175"/>
      <c r="W101" s="176"/>
      <c r="X101" s="176"/>
      <c r="Y101" s="170"/>
      <c r="Z101" s="170"/>
      <c r="AA101" s="170"/>
      <c r="AB101" s="170"/>
      <c r="AC101" s="170"/>
      <c r="AD101" s="170"/>
      <c r="AE101" s="170"/>
      <c r="AF101" s="170"/>
      <c r="AG101" s="170"/>
      <c r="AH101" s="170"/>
      <c r="AI101" s="170"/>
      <c r="AJ101" s="170"/>
      <c r="AK101" s="170"/>
      <c r="AL101" s="170"/>
      <c r="AM101" s="12"/>
    </row>
    <row r="102" spans="1:39" ht="6" customHeight="1" thickBot="1" x14ac:dyDescent="0.25">
      <c r="A102" s="23"/>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5"/>
    </row>
    <row r="103" spans="1:39" ht="5.0999999999999996" customHeight="1" x14ac:dyDescent="0.2">
      <c r="A103" s="6"/>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row>
    <row r="104" spans="1:39" ht="19.5" customHeight="1" x14ac:dyDescent="0.25">
      <c r="A104" s="30"/>
      <c r="B104" s="42" t="s">
        <v>101</v>
      </c>
      <c r="C104" s="43"/>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2"/>
    </row>
    <row r="105" spans="1:39" ht="19.5" customHeight="1" x14ac:dyDescent="0.25">
      <c r="A105" s="30"/>
      <c r="B105" s="42"/>
      <c r="C105" s="43"/>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2"/>
    </row>
    <row r="106" spans="1:39" ht="6" customHeight="1" thickBot="1" x14ac:dyDescent="0.25">
      <c r="A106" s="23"/>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5"/>
    </row>
    <row r="107" spans="1:39" ht="3.75" customHeigh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row>
    <row r="108" spans="1:39" ht="3.75" customHeigh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row>
    <row r="109" spans="1:39" ht="3.75" customHeight="1" thickBot="1"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row>
    <row r="110" spans="1:39" ht="7.5" customHeight="1" thickBot="1" x14ac:dyDescent="0.3">
      <c r="A110" s="2"/>
      <c r="B110" s="3"/>
      <c r="C110" s="3"/>
      <c r="D110" s="3"/>
      <c r="E110" s="4"/>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5"/>
    </row>
    <row r="111" spans="1:39" ht="19.5" customHeight="1" thickBot="1" x14ac:dyDescent="0.3">
      <c r="A111" s="6"/>
      <c r="B111" s="7" t="s">
        <v>68</v>
      </c>
      <c r="C111" s="8"/>
      <c r="D111" s="9" t="s">
        <v>71</v>
      </c>
      <c r="E111" s="10"/>
      <c r="F111" s="11"/>
      <c r="G111" s="11"/>
      <c r="H111" s="11"/>
      <c r="I111" s="11"/>
      <c r="J111" s="11"/>
      <c r="K111" s="11"/>
      <c r="L111" s="11"/>
      <c r="M111" s="11"/>
      <c r="N111" s="11"/>
      <c r="O111" s="11"/>
      <c r="P111" s="10"/>
      <c r="Q111" s="11"/>
      <c r="R111" s="315"/>
      <c r="S111" s="315"/>
      <c r="T111" s="315"/>
      <c r="U111" s="315"/>
      <c r="V111" s="315"/>
      <c r="W111" s="315"/>
      <c r="X111" s="315"/>
      <c r="Y111" s="315"/>
      <c r="Z111" s="315"/>
      <c r="AA111" s="315"/>
      <c r="AB111" s="265" t="s">
        <v>97</v>
      </c>
      <c r="AC111" s="265"/>
      <c r="AD111" s="265"/>
      <c r="AE111" s="265"/>
      <c r="AF111" s="265"/>
      <c r="AG111" s="265"/>
      <c r="AH111" s="265"/>
      <c r="AI111" s="107"/>
      <c r="AJ111" s="215" t="str">
        <f>IF(V13&lt;&gt;0,V13," ")</f>
        <v xml:space="preserve"> </v>
      </c>
      <c r="AK111" s="216"/>
      <c r="AL111" s="217"/>
      <c r="AM111" s="15"/>
    </row>
    <row r="112" spans="1:39" ht="7.5" customHeight="1" x14ac:dyDescent="0.25">
      <c r="A112" s="6"/>
      <c r="B112" s="11"/>
      <c r="C112" s="11"/>
      <c r="D112" s="10"/>
      <c r="E112" s="16"/>
      <c r="F112" s="16"/>
      <c r="G112" s="16"/>
      <c r="H112" s="16"/>
      <c r="I112" s="16"/>
      <c r="J112" s="16"/>
      <c r="K112" s="16"/>
      <c r="L112" s="16"/>
      <c r="M112" s="16"/>
      <c r="N112" s="16"/>
      <c r="O112" s="16"/>
      <c r="P112" s="16"/>
      <c r="Q112" s="11"/>
      <c r="R112" s="11"/>
      <c r="S112" s="11"/>
      <c r="T112" s="11"/>
      <c r="U112" s="14"/>
      <c r="V112" s="14"/>
      <c r="W112" s="14"/>
      <c r="X112" s="14"/>
      <c r="Y112" s="14"/>
      <c r="Z112" s="14"/>
      <c r="AA112" s="14"/>
      <c r="AB112" s="14"/>
      <c r="AC112" s="14"/>
      <c r="AD112" s="14"/>
      <c r="AE112" s="14"/>
      <c r="AF112" s="14"/>
      <c r="AG112" s="14"/>
      <c r="AH112" s="14"/>
      <c r="AI112" s="14"/>
      <c r="AJ112" s="44"/>
      <c r="AK112" s="44"/>
      <c r="AL112" s="44"/>
      <c r="AM112" s="15"/>
    </row>
    <row r="113" spans="1:39" ht="7.5" customHeight="1" x14ac:dyDescent="0.2">
      <c r="A113" s="6"/>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2"/>
    </row>
    <row r="114" spans="1:39" ht="19.5" customHeight="1" x14ac:dyDescent="0.2">
      <c r="A114" s="30"/>
      <c r="B114" s="41"/>
      <c r="C114" s="11"/>
      <c r="D114" s="9"/>
      <c r="E114" s="11"/>
      <c r="F114" s="11"/>
      <c r="G114" s="11"/>
      <c r="H114" s="11"/>
      <c r="I114" s="11"/>
      <c r="J114" s="11"/>
      <c r="K114" s="11"/>
      <c r="L114" s="11"/>
      <c r="M114" s="11"/>
      <c r="N114" s="11"/>
      <c r="O114" s="11"/>
      <c r="P114" s="11"/>
      <c r="Q114" s="11"/>
      <c r="R114" s="11"/>
      <c r="S114" s="11"/>
      <c r="T114" s="11"/>
      <c r="U114" s="11"/>
      <c r="V114" s="319" t="s">
        <v>218</v>
      </c>
      <c r="W114" s="320"/>
      <c r="X114" s="320"/>
      <c r="Y114" s="320"/>
      <c r="Z114" s="320"/>
      <c r="AA114" s="320"/>
      <c r="AB114" s="320"/>
      <c r="AC114" s="320"/>
      <c r="AD114" s="320"/>
      <c r="AE114" s="320"/>
      <c r="AF114" s="320"/>
      <c r="AG114" s="320"/>
      <c r="AH114" s="320"/>
      <c r="AI114" s="320"/>
      <c r="AJ114" s="320"/>
      <c r="AK114" s="320"/>
      <c r="AL114" s="321"/>
      <c r="AM114" s="12"/>
    </row>
    <row r="115" spans="1:39" ht="7.5" customHeight="1" thickBot="1" x14ac:dyDescent="0.25">
      <c r="A115" s="30"/>
      <c r="B115" s="41"/>
      <c r="C115" s="11"/>
      <c r="D115" s="9"/>
      <c r="E115" s="11"/>
      <c r="F115" s="11"/>
      <c r="G115" s="11"/>
      <c r="H115" s="11"/>
      <c r="I115" s="11"/>
      <c r="J115" s="11"/>
      <c r="K115" s="11"/>
      <c r="L115" s="11"/>
      <c r="M115" s="11"/>
      <c r="N115" s="11"/>
      <c r="O115" s="11"/>
      <c r="P115" s="11"/>
      <c r="Q115" s="11"/>
      <c r="R115" s="11"/>
      <c r="S115" s="11"/>
      <c r="T115" s="11"/>
      <c r="U115" s="11"/>
      <c r="V115" s="322"/>
      <c r="W115" s="323"/>
      <c r="X115" s="323"/>
      <c r="Y115" s="323"/>
      <c r="Z115" s="323"/>
      <c r="AA115" s="323"/>
      <c r="AB115" s="323"/>
      <c r="AC115" s="323"/>
      <c r="AD115" s="323"/>
      <c r="AE115" s="323"/>
      <c r="AF115" s="323"/>
      <c r="AG115" s="323"/>
      <c r="AH115" s="323"/>
      <c r="AI115" s="323"/>
      <c r="AJ115" s="323"/>
      <c r="AK115" s="323"/>
      <c r="AL115" s="324"/>
      <c r="AM115" s="12"/>
    </row>
    <row r="116" spans="1:39" ht="19.5" customHeight="1" x14ac:dyDescent="0.2">
      <c r="A116" s="30"/>
      <c r="B116" s="41"/>
      <c r="C116" s="11"/>
      <c r="D116" s="47"/>
      <c r="E116" s="3"/>
      <c r="F116" s="3"/>
      <c r="G116" s="3"/>
      <c r="H116" s="3"/>
      <c r="I116" s="3"/>
      <c r="J116" s="308" t="s">
        <v>73</v>
      </c>
      <c r="K116" s="308"/>
      <c r="L116" s="308"/>
      <c r="M116" s="308"/>
      <c r="N116" s="308"/>
      <c r="O116" s="308"/>
      <c r="P116" s="308"/>
      <c r="Q116" s="3"/>
      <c r="R116" s="5"/>
      <c r="S116" s="11"/>
      <c r="T116" s="11"/>
      <c r="U116" s="11"/>
      <c r="V116" s="322"/>
      <c r="W116" s="323"/>
      <c r="X116" s="323"/>
      <c r="Y116" s="323"/>
      <c r="Z116" s="323"/>
      <c r="AA116" s="323"/>
      <c r="AB116" s="323"/>
      <c r="AC116" s="323"/>
      <c r="AD116" s="323"/>
      <c r="AE116" s="323"/>
      <c r="AF116" s="323"/>
      <c r="AG116" s="323"/>
      <c r="AH116" s="323"/>
      <c r="AI116" s="323"/>
      <c r="AJ116" s="323"/>
      <c r="AK116" s="323"/>
      <c r="AL116" s="324"/>
      <c r="AM116" s="12"/>
    </row>
    <row r="117" spans="1:39" ht="19.5" customHeight="1" x14ac:dyDescent="0.2">
      <c r="A117" s="30"/>
      <c r="B117" s="41"/>
      <c r="C117" s="11"/>
      <c r="D117" s="329">
        <v>2018</v>
      </c>
      <c r="E117" s="328"/>
      <c r="F117" s="328"/>
      <c r="G117" s="328"/>
      <c r="H117" s="328"/>
      <c r="I117" s="328"/>
      <c r="J117" s="328" t="s">
        <v>74</v>
      </c>
      <c r="K117" s="328"/>
      <c r="L117" s="328"/>
      <c r="M117" s="328"/>
      <c r="N117" s="328"/>
      <c r="O117" s="328"/>
      <c r="P117" s="328"/>
      <c r="Q117" s="11"/>
      <c r="R117" s="12"/>
      <c r="S117" s="11"/>
      <c r="T117" s="11"/>
      <c r="U117" s="11"/>
      <c r="V117" s="322"/>
      <c r="W117" s="323"/>
      <c r="X117" s="323"/>
      <c r="Y117" s="323"/>
      <c r="Z117" s="323"/>
      <c r="AA117" s="323"/>
      <c r="AB117" s="323"/>
      <c r="AC117" s="323"/>
      <c r="AD117" s="323"/>
      <c r="AE117" s="323"/>
      <c r="AF117" s="323"/>
      <c r="AG117" s="323"/>
      <c r="AH117" s="323"/>
      <c r="AI117" s="323"/>
      <c r="AJ117" s="323"/>
      <c r="AK117" s="323"/>
      <c r="AL117" s="324"/>
      <c r="AM117" s="12"/>
    </row>
    <row r="118" spans="1:39" ht="7.5" customHeight="1" x14ac:dyDescent="0.2">
      <c r="A118" s="30"/>
      <c r="B118" s="41"/>
      <c r="C118" s="11"/>
      <c r="D118" s="48"/>
      <c r="E118" s="11"/>
      <c r="F118" s="11"/>
      <c r="G118" s="11"/>
      <c r="H118" s="11"/>
      <c r="I118" s="11"/>
      <c r="J118" s="11"/>
      <c r="K118" s="11"/>
      <c r="L118" s="11"/>
      <c r="M118" s="11"/>
      <c r="N118" s="11"/>
      <c r="O118" s="11"/>
      <c r="P118" s="11"/>
      <c r="Q118" s="11"/>
      <c r="R118" s="12"/>
      <c r="S118" s="11"/>
      <c r="T118" s="11"/>
      <c r="U118" s="11"/>
      <c r="V118" s="322"/>
      <c r="W118" s="323"/>
      <c r="X118" s="323"/>
      <c r="Y118" s="323"/>
      <c r="Z118" s="323"/>
      <c r="AA118" s="323"/>
      <c r="AB118" s="323"/>
      <c r="AC118" s="323"/>
      <c r="AD118" s="323"/>
      <c r="AE118" s="323"/>
      <c r="AF118" s="323"/>
      <c r="AG118" s="323"/>
      <c r="AH118" s="323"/>
      <c r="AI118" s="323"/>
      <c r="AJ118" s="323"/>
      <c r="AK118" s="323"/>
      <c r="AL118" s="324"/>
      <c r="AM118" s="12"/>
    </row>
    <row r="119" spans="1:39" ht="24.95" customHeight="1" thickBot="1" x14ac:dyDescent="0.25">
      <c r="A119" s="30"/>
      <c r="B119" s="11"/>
      <c r="C119" s="11"/>
      <c r="D119" s="330" t="s">
        <v>133</v>
      </c>
      <c r="E119" s="331"/>
      <c r="F119" s="331"/>
      <c r="G119" s="331"/>
      <c r="H119" s="331"/>
      <c r="I119" s="331"/>
      <c r="J119" s="316"/>
      <c r="K119" s="317"/>
      <c r="L119" s="317"/>
      <c r="M119" s="317"/>
      <c r="N119" s="317"/>
      <c r="O119" s="317"/>
      <c r="P119" s="318"/>
      <c r="Q119" s="11"/>
      <c r="R119" s="12"/>
      <c r="S119" s="11"/>
      <c r="T119" s="11"/>
      <c r="U119" s="11"/>
      <c r="V119" s="322"/>
      <c r="W119" s="323"/>
      <c r="X119" s="323"/>
      <c r="Y119" s="323"/>
      <c r="Z119" s="323"/>
      <c r="AA119" s="323"/>
      <c r="AB119" s="323"/>
      <c r="AC119" s="323"/>
      <c r="AD119" s="323"/>
      <c r="AE119" s="323"/>
      <c r="AF119" s="323"/>
      <c r="AG119" s="323"/>
      <c r="AH119" s="323"/>
      <c r="AI119" s="323"/>
      <c r="AJ119" s="323"/>
      <c r="AK119" s="323"/>
      <c r="AL119" s="324"/>
      <c r="AM119" s="12"/>
    </row>
    <row r="120" spans="1:39" ht="7.5" customHeight="1" x14ac:dyDescent="0.2">
      <c r="A120" s="30"/>
      <c r="B120" s="11"/>
      <c r="C120" s="11"/>
      <c r="D120" s="48"/>
      <c r="E120" s="11"/>
      <c r="F120" s="11"/>
      <c r="G120" s="11"/>
      <c r="H120" s="11"/>
      <c r="I120" s="11"/>
      <c r="J120" s="125"/>
      <c r="K120" s="125"/>
      <c r="L120" s="125"/>
      <c r="M120" s="125"/>
      <c r="N120" s="125"/>
      <c r="O120" s="125"/>
      <c r="P120" s="125"/>
      <c r="Q120" s="11"/>
      <c r="R120" s="12"/>
      <c r="S120" s="11"/>
      <c r="T120" s="11"/>
      <c r="U120" s="11"/>
      <c r="V120" s="322"/>
      <c r="W120" s="323"/>
      <c r="X120" s="323"/>
      <c r="Y120" s="323"/>
      <c r="Z120" s="323"/>
      <c r="AA120" s="323"/>
      <c r="AB120" s="323"/>
      <c r="AC120" s="323"/>
      <c r="AD120" s="323"/>
      <c r="AE120" s="323"/>
      <c r="AF120" s="323"/>
      <c r="AG120" s="323"/>
      <c r="AH120" s="323"/>
      <c r="AI120" s="323"/>
      <c r="AJ120" s="323"/>
      <c r="AK120" s="323"/>
      <c r="AL120" s="324"/>
      <c r="AM120" s="12"/>
    </row>
    <row r="121" spans="1:39" ht="24.95" customHeight="1" thickBot="1" x14ac:dyDescent="0.25">
      <c r="A121" s="30"/>
      <c r="B121" s="11"/>
      <c r="C121" s="11"/>
      <c r="D121" s="330" t="s">
        <v>72</v>
      </c>
      <c r="E121" s="331"/>
      <c r="F121" s="331"/>
      <c r="G121" s="331"/>
      <c r="H121" s="331"/>
      <c r="I121" s="331"/>
      <c r="J121" s="316"/>
      <c r="K121" s="317"/>
      <c r="L121" s="317"/>
      <c r="M121" s="317"/>
      <c r="N121" s="317"/>
      <c r="O121" s="317"/>
      <c r="P121" s="318"/>
      <c r="Q121" s="11"/>
      <c r="R121" s="12"/>
      <c r="S121" s="11"/>
      <c r="T121" s="11"/>
      <c r="U121" s="11"/>
      <c r="V121" s="322"/>
      <c r="W121" s="323"/>
      <c r="X121" s="323"/>
      <c r="Y121" s="323"/>
      <c r="Z121" s="323"/>
      <c r="AA121" s="323"/>
      <c r="AB121" s="323"/>
      <c r="AC121" s="323"/>
      <c r="AD121" s="323"/>
      <c r="AE121" s="323"/>
      <c r="AF121" s="323"/>
      <c r="AG121" s="323"/>
      <c r="AH121" s="323"/>
      <c r="AI121" s="323"/>
      <c r="AJ121" s="323"/>
      <c r="AK121" s="323"/>
      <c r="AL121" s="324"/>
      <c r="AM121" s="12"/>
    </row>
    <row r="122" spans="1:39" ht="7.5" customHeight="1" thickBot="1" x14ac:dyDescent="0.25">
      <c r="A122" s="30"/>
      <c r="B122" s="11"/>
      <c r="C122" s="11"/>
      <c r="D122" s="49"/>
      <c r="E122" s="50"/>
      <c r="F122" s="50"/>
      <c r="G122" s="50"/>
      <c r="H122" s="50"/>
      <c r="I122" s="50"/>
      <c r="J122" s="108"/>
      <c r="K122" s="108"/>
      <c r="L122" s="108"/>
      <c r="M122" s="108"/>
      <c r="N122" s="108"/>
      <c r="O122" s="108"/>
      <c r="P122" s="108"/>
      <c r="Q122" s="24"/>
      <c r="R122" s="25"/>
      <c r="S122" s="11"/>
      <c r="T122" s="11"/>
      <c r="U122" s="11"/>
      <c r="V122" s="322"/>
      <c r="W122" s="323"/>
      <c r="X122" s="323"/>
      <c r="Y122" s="323"/>
      <c r="Z122" s="323"/>
      <c r="AA122" s="323"/>
      <c r="AB122" s="323"/>
      <c r="AC122" s="323"/>
      <c r="AD122" s="323"/>
      <c r="AE122" s="323"/>
      <c r="AF122" s="323"/>
      <c r="AG122" s="323"/>
      <c r="AH122" s="323"/>
      <c r="AI122" s="323"/>
      <c r="AJ122" s="323"/>
      <c r="AK122" s="323"/>
      <c r="AL122" s="324"/>
      <c r="AM122" s="12"/>
    </row>
    <row r="123" spans="1:39" ht="7.5" customHeight="1" x14ac:dyDescent="0.2">
      <c r="A123" s="30"/>
      <c r="B123" s="11"/>
      <c r="C123" s="11"/>
      <c r="D123" s="46"/>
      <c r="E123" s="46"/>
      <c r="F123" s="46"/>
      <c r="G123" s="46"/>
      <c r="H123" s="46"/>
      <c r="I123" s="46"/>
      <c r="J123" s="109"/>
      <c r="K123" s="109"/>
      <c r="L123" s="109"/>
      <c r="M123" s="109"/>
      <c r="N123" s="109"/>
      <c r="O123" s="109"/>
      <c r="P123" s="109"/>
      <c r="Q123" s="11"/>
      <c r="R123" s="11"/>
      <c r="S123" s="11"/>
      <c r="T123" s="11"/>
      <c r="U123" s="11"/>
      <c r="V123" s="325"/>
      <c r="W123" s="326"/>
      <c r="X123" s="326"/>
      <c r="Y123" s="326"/>
      <c r="Z123" s="326"/>
      <c r="AA123" s="326"/>
      <c r="AB123" s="326"/>
      <c r="AC123" s="326"/>
      <c r="AD123" s="326"/>
      <c r="AE123" s="326"/>
      <c r="AF123" s="326"/>
      <c r="AG123" s="326"/>
      <c r="AH123" s="326"/>
      <c r="AI123" s="326"/>
      <c r="AJ123" s="326"/>
      <c r="AK123" s="326"/>
      <c r="AL123" s="327"/>
      <c r="AM123" s="12"/>
    </row>
    <row r="124" spans="1:39" ht="19.5" customHeight="1" x14ac:dyDescent="0.25">
      <c r="A124" s="30"/>
      <c r="B124" s="11"/>
      <c r="C124" s="11"/>
      <c r="D124" s="51" t="s">
        <v>96</v>
      </c>
      <c r="E124" s="46"/>
      <c r="F124" s="46"/>
      <c r="G124" s="46"/>
      <c r="H124" s="46"/>
      <c r="I124" s="46"/>
      <c r="J124" s="109"/>
      <c r="K124" s="109"/>
      <c r="L124" s="109"/>
      <c r="M124" s="109"/>
      <c r="N124" s="109"/>
      <c r="O124" s="109"/>
      <c r="P124" s="109"/>
      <c r="Q124" s="11"/>
      <c r="R124" s="11"/>
      <c r="S124" s="11"/>
      <c r="T124" s="11"/>
      <c r="U124" s="11"/>
      <c r="V124" s="110"/>
      <c r="W124" s="110"/>
      <c r="X124" s="110"/>
      <c r="Y124" s="110"/>
      <c r="Z124" s="110"/>
      <c r="AA124" s="110"/>
      <c r="AB124" s="110"/>
      <c r="AC124" s="110"/>
      <c r="AD124" s="110"/>
      <c r="AE124" s="110"/>
      <c r="AF124" s="110"/>
      <c r="AG124" s="110"/>
      <c r="AH124" s="110"/>
      <c r="AI124" s="110"/>
      <c r="AJ124" s="110"/>
      <c r="AK124" s="110"/>
      <c r="AL124" s="110"/>
      <c r="AM124" s="12"/>
    </row>
    <row r="125" spans="1:39" ht="7.5" customHeight="1" thickBot="1" x14ac:dyDescent="0.25">
      <c r="A125" s="23"/>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5"/>
    </row>
    <row r="126" spans="1:39" ht="7.5" customHeight="1" thickBot="1" x14ac:dyDescent="0.25">
      <c r="A126" s="6"/>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2"/>
    </row>
    <row r="127" spans="1:39" ht="19.5" customHeight="1" thickBot="1" x14ac:dyDescent="0.3">
      <c r="A127" s="30"/>
      <c r="B127" s="32" t="s">
        <v>69</v>
      </c>
      <c r="C127" s="11"/>
      <c r="D127" s="9" t="s">
        <v>98</v>
      </c>
      <c r="E127" s="11"/>
      <c r="F127" s="11"/>
      <c r="G127" s="11"/>
      <c r="H127" s="11"/>
      <c r="I127" s="11"/>
      <c r="J127" s="11"/>
      <c r="K127" s="11"/>
      <c r="L127" s="11"/>
      <c r="M127" s="11"/>
      <c r="N127" s="11"/>
      <c r="O127" s="11"/>
      <c r="P127" s="11"/>
      <c r="Q127" s="38" t="s">
        <v>78</v>
      </c>
      <c r="R127" s="38"/>
      <c r="S127" s="38"/>
      <c r="T127" s="11"/>
      <c r="U127" s="11"/>
      <c r="V127" s="105"/>
      <c r="W127" s="38"/>
      <c r="X127" s="38"/>
      <c r="Y127" s="105"/>
      <c r="Z127" s="38"/>
      <c r="AA127" s="105"/>
      <c r="AB127" s="105"/>
      <c r="AC127" s="105"/>
      <c r="AD127" s="105"/>
      <c r="AE127" s="105"/>
      <c r="AF127" s="105"/>
      <c r="AG127" s="105"/>
      <c r="AH127" s="105"/>
      <c r="AI127" s="105"/>
      <c r="AJ127" s="105"/>
      <c r="AK127" s="105"/>
      <c r="AL127" s="105"/>
      <c r="AM127" s="12"/>
    </row>
    <row r="128" spans="1:39" ht="7.5" customHeight="1" x14ac:dyDescent="0.25">
      <c r="A128" s="30"/>
      <c r="B128" s="41"/>
      <c r="C128" s="11"/>
      <c r="D128" s="9"/>
      <c r="E128" s="11"/>
      <c r="F128" s="11"/>
      <c r="G128" s="11"/>
      <c r="H128" s="11"/>
      <c r="I128" s="11"/>
      <c r="J128" s="11"/>
      <c r="K128" s="11"/>
      <c r="L128" s="11"/>
      <c r="M128" s="11"/>
      <c r="N128" s="11"/>
      <c r="O128" s="11"/>
      <c r="P128" s="11"/>
      <c r="Q128" s="11"/>
      <c r="R128" s="11"/>
      <c r="S128" s="11"/>
      <c r="T128" s="11"/>
      <c r="U128" s="11"/>
      <c r="V128" s="105"/>
      <c r="W128" s="105"/>
      <c r="X128" s="105"/>
      <c r="Y128" s="105"/>
      <c r="Z128" s="105"/>
      <c r="AA128" s="105"/>
      <c r="AB128" s="105"/>
      <c r="AC128" s="105"/>
      <c r="AD128" s="105"/>
      <c r="AE128" s="105"/>
      <c r="AF128" s="105"/>
      <c r="AG128" s="105"/>
      <c r="AH128" s="105"/>
      <c r="AI128" s="105"/>
      <c r="AJ128" s="105"/>
      <c r="AK128" s="105"/>
      <c r="AL128" s="105"/>
      <c r="AM128" s="12"/>
    </row>
    <row r="129" spans="1:39" ht="19.5" customHeight="1" x14ac:dyDescent="0.2">
      <c r="A129" s="30"/>
      <c r="B129" s="41"/>
      <c r="C129" s="11"/>
      <c r="D129" s="55"/>
      <c r="E129" s="332" t="s">
        <v>76</v>
      </c>
      <c r="F129" s="332"/>
      <c r="G129" s="332"/>
      <c r="H129" s="332"/>
      <c r="I129" s="422" t="s">
        <v>205</v>
      </c>
      <c r="J129" s="423"/>
      <c r="K129" s="423"/>
      <c r="L129" s="423"/>
      <c r="M129" s="423"/>
      <c r="N129" s="423"/>
      <c r="O129" s="423"/>
      <c r="P129" s="423"/>
      <c r="Q129" s="423"/>
      <c r="R129" s="423"/>
      <c r="S129" s="423"/>
      <c r="T129" s="423"/>
      <c r="U129" s="423"/>
      <c r="V129" s="423"/>
      <c r="W129" s="423"/>
      <c r="X129" s="423"/>
      <c r="Y129" s="423"/>
      <c r="Z129" s="423"/>
      <c r="AA129" s="423"/>
      <c r="AB129" s="423"/>
      <c r="AC129" s="424"/>
      <c r="AD129" s="132"/>
      <c r="AE129" s="132"/>
      <c r="AF129" s="132"/>
      <c r="AG129" s="132"/>
      <c r="AH129" s="132"/>
      <c r="AI129" s="132"/>
      <c r="AJ129" s="132"/>
      <c r="AK129" s="132"/>
      <c r="AL129" s="132"/>
      <c r="AM129" s="12"/>
    </row>
    <row r="130" spans="1:39" ht="7.5" customHeight="1" x14ac:dyDescent="0.2">
      <c r="A130" s="30"/>
      <c r="B130" s="41"/>
      <c r="C130" s="11"/>
      <c r="D130" s="56"/>
      <c r="E130" s="52"/>
      <c r="F130" s="45"/>
      <c r="G130" s="45"/>
      <c r="H130" s="45"/>
      <c r="I130" s="425"/>
      <c r="J130" s="426"/>
      <c r="K130" s="426"/>
      <c r="L130" s="426"/>
      <c r="M130" s="426"/>
      <c r="N130" s="426"/>
      <c r="O130" s="426"/>
      <c r="P130" s="426"/>
      <c r="Q130" s="426"/>
      <c r="R130" s="426"/>
      <c r="S130" s="426"/>
      <c r="T130" s="426"/>
      <c r="U130" s="426"/>
      <c r="V130" s="426"/>
      <c r="W130" s="426"/>
      <c r="X130" s="426"/>
      <c r="Y130" s="426"/>
      <c r="Z130" s="426"/>
      <c r="AA130" s="426"/>
      <c r="AB130" s="426"/>
      <c r="AC130" s="427"/>
      <c r="AD130" s="132"/>
      <c r="AE130" s="132"/>
      <c r="AF130" s="132"/>
      <c r="AG130" s="132"/>
      <c r="AH130" s="132"/>
      <c r="AI130" s="132"/>
      <c r="AJ130" s="132"/>
      <c r="AK130" s="132"/>
      <c r="AL130" s="132"/>
      <c r="AM130" s="12"/>
    </row>
    <row r="131" spans="1:39" ht="19.5" customHeight="1" x14ac:dyDescent="0.2">
      <c r="A131" s="30"/>
      <c r="B131" s="41"/>
      <c r="C131" s="11"/>
      <c r="D131" s="440" t="s">
        <v>75</v>
      </c>
      <c r="E131" s="328"/>
      <c r="F131" s="53"/>
      <c r="G131" s="54"/>
      <c r="H131" s="54"/>
      <c r="I131" s="428" t="s">
        <v>77</v>
      </c>
      <c r="J131" s="429"/>
      <c r="K131" s="429"/>
      <c r="L131" s="429"/>
      <c r="M131" s="429"/>
      <c r="N131" s="429"/>
      <c r="O131" s="429"/>
      <c r="P131" s="429"/>
      <c r="Q131" s="429"/>
      <c r="R131" s="429"/>
      <c r="S131" s="429"/>
      <c r="T131" s="429"/>
      <c r="U131" s="429"/>
      <c r="V131" s="429"/>
      <c r="W131" s="429"/>
      <c r="X131" s="429"/>
      <c r="Y131" s="429"/>
      <c r="Z131" s="429"/>
      <c r="AA131" s="429"/>
      <c r="AB131" s="429"/>
      <c r="AC131" s="430"/>
      <c r="AD131" s="132"/>
      <c r="AE131" s="132"/>
      <c r="AF131" s="132"/>
      <c r="AG131" s="132"/>
      <c r="AH131" s="132"/>
      <c r="AI131" s="132"/>
      <c r="AJ131" s="132"/>
      <c r="AK131" s="132"/>
      <c r="AL131" s="132"/>
      <c r="AM131" s="12"/>
    </row>
    <row r="132" spans="1:39" ht="7.5" customHeight="1" x14ac:dyDescent="0.2">
      <c r="A132" s="30"/>
      <c r="B132" s="11"/>
      <c r="C132" s="11"/>
      <c r="D132" s="57"/>
      <c r="E132" s="58"/>
      <c r="F132" s="58"/>
      <c r="G132" s="59"/>
      <c r="H132" s="131"/>
      <c r="I132" s="431"/>
      <c r="J132" s="432"/>
      <c r="K132" s="432"/>
      <c r="L132" s="432"/>
      <c r="M132" s="432"/>
      <c r="N132" s="432"/>
      <c r="O132" s="432"/>
      <c r="P132" s="432"/>
      <c r="Q132" s="432"/>
      <c r="R132" s="432"/>
      <c r="S132" s="432"/>
      <c r="T132" s="432"/>
      <c r="U132" s="432"/>
      <c r="V132" s="432"/>
      <c r="W132" s="432"/>
      <c r="X132" s="432"/>
      <c r="Y132" s="432"/>
      <c r="Z132" s="432"/>
      <c r="AA132" s="432"/>
      <c r="AB132" s="432"/>
      <c r="AC132" s="433"/>
      <c r="AD132" s="132"/>
      <c r="AE132" s="132"/>
      <c r="AF132" s="132"/>
      <c r="AG132" s="132"/>
      <c r="AH132" s="132"/>
      <c r="AI132" s="132"/>
      <c r="AJ132" s="132"/>
      <c r="AK132" s="132"/>
      <c r="AL132" s="132"/>
      <c r="AM132" s="12"/>
    </row>
    <row r="133" spans="1:39" ht="19.5" customHeight="1" x14ac:dyDescent="0.2">
      <c r="A133" s="30"/>
      <c r="B133" s="11"/>
      <c r="C133" s="11"/>
      <c r="D133" s="434" t="s">
        <v>219</v>
      </c>
      <c r="E133" s="435"/>
      <c r="F133" s="435"/>
      <c r="G133" s="435"/>
      <c r="H133" s="436"/>
      <c r="I133" s="293"/>
      <c r="J133" s="294"/>
      <c r="K133" s="294"/>
      <c r="L133" s="294"/>
      <c r="M133" s="294"/>
      <c r="N133" s="294"/>
      <c r="O133" s="294"/>
      <c r="P133" s="294"/>
      <c r="Q133" s="294"/>
      <c r="R133" s="294"/>
      <c r="S133" s="294"/>
      <c r="T133" s="294"/>
      <c r="U133" s="294"/>
      <c r="V133" s="294"/>
      <c r="W133" s="294"/>
      <c r="X133" s="294"/>
      <c r="Y133" s="294"/>
      <c r="Z133" s="294"/>
      <c r="AA133" s="294"/>
      <c r="AB133" s="294"/>
      <c r="AC133" s="295"/>
      <c r="AD133" s="132"/>
      <c r="AE133" s="464" t="s">
        <v>209</v>
      </c>
      <c r="AF133" s="464"/>
      <c r="AG133" s="464"/>
      <c r="AH133" s="464"/>
      <c r="AI133" s="464"/>
      <c r="AJ133" s="464"/>
      <c r="AK133" s="464"/>
      <c r="AL133" s="464"/>
      <c r="AM133" s="12"/>
    </row>
    <row r="134" spans="1:39" ht="19.5" customHeight="1" x14ac:dyDescent="0.2">
      <c r="A134" s="30"/>
      <c r="B134" s="11"/>
      <c r="C134" s="11"/>
      <c r="D134" s="437"/>
      <c r="E134" s="438"/>
      <c r="F134" s="438"/>
      <c r="G134" s="438"/>
      <c r="H134" s="439"/>
      <c r="I134" s="296"/>
      <c r="J134" s="297"/>
      <c r="K134" s="297"/>
      <c r="L134" s="297"/>
      <c r="M134" s="297"/>
      <c r="N134" s="297"/>
      <c r="O134" s="297"/>
      <c r="P134" s="297"/>
      <c r="Q134" s="297"/>
      <c r="R134" s="297"/>
      <c r="S134" s="297"/>
      <c r="T134" s="297"/>
      <c r="U134" s="297"/>
      <c r="V134" s="297"/>
      <c r="W134" s="297"/>
      <c r="X134" s="297"/>
      <c r="Y134" s="297"/>
      <c r="Z134" s="297"/>
      <c r="AA134" s="297"/>
      <c r="AB134" s="297"/>
      <c r="AC134" s="298"/>
      <c r="AD134" s="132"/>
      <c r="AE134" s="464"/>
      <c r="AF134" s="464"/>
      <c r="AG134" s="464"/>
      <c r="AH134" s="464"/>
      <c r="AI134" s="464"/>
      <c r="AJ134" s="464"/>
      <c r="AK134" s="464"/>
      <c r="AL134" s="464"/>
      <c r="AM134" s="12"/>
    </row>
    <row r="135" spans="1:39" ht="7.5" customHeight="1" x14ac:dyDescent="0.2">
      <c r="A135" s="30"/>
      <c r="B135" s="11"/>
      <c r="C135" s="11"/>
      <c r="D135" s="11"/>
      <c r="E135" s="11"/>
      <c r="F135" s="11"/>
      <c r="G135" s="11"/>
      <c r="H135" s="11"/>
      <c r="I135" s="11"/>
      <c r="J135" s="11"/>
      <c r="K135" s="11"/>
      <c r="L135" s="11"/>
      <c r="M135" s="11"/>
      <c r="N135" s="11"/>
      <c r="O135" s="11"/>
      <c r="P135" s="11"/>
      <c r="Q135" s="11"/>
      <c r="R135" s="11"/>
      <c r="S135" s="11"/>
      <c r="T135" s="129"/>
      <c r="U135" s="132"/>
      <c r="V135" s="132"/>
      <c r="W135" s="132"/>
      <c r="X135" s="132"/>
      <c r="Y135" s="132"/>
      <c r="Z135" s="132"/>
      <c r="AA135" s="132"/>
      <c r="AB135" s="132"/>
      <c r="AC135" s="132"/>
      <c r="AD135" s="132"/>
      <c r="AE135" s="464"/>
      <c r="AF135" s="464"/>
      <c r="AG135" s="464"/>
      <c r="AH135" s="464"/>
      <c r="AI135" s="464"/>
      <c r="AJ135" s="464"/>
      <c r="AK135" s="464"/>
      <c r="AL135" s="464"/>
      <c r="AM135" s="12"/>
    </row>
    <row r="136" spans="1:39" ht="19.5" customHeight="1" x14ac:dyDescent="0.2">
      <c r="A136" s="30"/>
      <c r="B136" s="11"/>
      <c r="C136" s="11"/>
      <c r="D136" s="465" t="s">
        <v>204</v>
      </c>
      <c r="E136" s="466"/>
      <c r="F136" s="466"/>
      <c r="G136" s="466"/>
      <c r="H136" s="466"/>
      <c r="I136" s="466"/>
      <c r="J136" s="466"/>
      <c r="K136" s="466"/>
      <c r="L136" s="466"/>
      <c r="M136" s="466"/>
      <c r="N136" s="466"/>
      <c r="O136" s="466"/>
      <c r="P136" s="466"/>
      <c r="Q136" s="466"/>
      <c r="R136" s="466"/>
      <c r="S136" s="467"/>
      <c r="T136" s="467"/>
      <c r="U136" s="467"/>
      <c r="V136" s="467"/>
      <c r="W136" s="467"/>
      <c r="X136" s="467"/>
      <c r="Y136" s="467"/>
      <c r="Z136" s="467"/>
      <c r="AA136" s="467"/>
      <c r="AB136" s="467"/>
      <c r="AC136" s="468"/>
      <c r="AD136" s="132"/>
      <c r="AE136" s="464"/>
      <c r="AF136" s="464"/>
      <c r="AG136" s="464"/>
      <c r="AH136" s="464"/>
      <c r="AI136" s="464"/>
      <c r="AJ136" s="464"/>
      <c r="AK136" s="464"/>
      <c r="AL136" s="464"/>
      <c r="AM136" s="12"/>
    </row>
    <row r="137" spans="1:39" ht="19.5" customHeight="1" x14ac:dyDescent="0.2">
      <c r="A137" s="30"/>
      <c r="B137" s="11"/>
      <c r="C137" s="11"/>
      <c r="D137" s="469"/>
      <c r="E137" s="470"/>
      <c r="F137" s="470"/>
      <c r="G137" s="470"/>
      <c r="H137" s="470"/>
      <c r="I137" s="470"/>
      <c r="J137" s="470"/>
      <c r="K137" s="470"/>
      <c r="L137" s="470"/>
      <c r="M137" s="470"/>
      <c r="N137" s="470"/>
      <c r="O137" s="470"/>
      <c r="P137" s="470"/>
      <c r="Q137" s="470"/>
      <c r="R137" s="470"/>
      <c r="S137" s="470"/>
      <c r="T137" s="470"/>
      <c r="U137" s="470"/>
      <c r="V137" s="470"/>
      <c r="W137" s="470"/>
      <c r="X137" s="470"/>
      <c r="Y137" s="470"/>
      <c r="Z137" s="470"/>
      <c r="AA137" s="470"/>
      <c r="AB137" s="470"/>
      <c r="AC137" s="471"/>
      <c r="AD137" s="132"/>
      <c r="AE137" s="132"/>
      <c r="AF137" s="132"/>
      <c r="AG137" s="132"/>
      <c r="AH137" s="132"/>
      <c r="AI137" s="132"/>
      <c r="AJ137" s="132"/>
      <c r="AK137" s="132"/>
      <c r="AL137" s="132"/>
      <c r="AM137" s="12"/>
    </row>
    <row r="138" spans="1:39" ht="7.5" customHeight="1" thickBot="1" x14ac:dyDescent="0.25">
      <c r="A138" s="23"/>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5"/>
    </row>
    <row r="139" spans="1:39" ht="7.5" customHeight="1" thickBot="1" x14ac:dyDescent="0.25">
      <c r="A139" s="6"/>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2"/>
    </row>
    <row r="140" spans="1:39" ht="19.5" customHeight="1" thickBot="1" x14ac:dyDescent="0.3">
      <c r="A140" s="30"/>
      <c r="B140" s="32" t="s">
        <v>70</v>
      </c>
      <c r="C140" s="11"/>
      <c r="D140" s="9" t="s">
        <v>207</v>
      </c>
      <c r="E140" s="11"/>
      <c r="F140" s="11"/>
      <c r="G140" s="11"/>
      <c r="H140" s="11"/>
      <c r="I140" s="11"/>
      <c r="J140" s="11"/>
      <c r="K140" s="11"/>
      <c r="L140" s="11"/>
      <c r="M140" s="11"/>
      <c r="N140" s="11"/>
      <c r="O140" s="11"/>
      <c r="P140" s="11"/>
      <c r="Q140" s="11"/>
      <c r="R140" s="11"/>
      <c r="S140" s="11"/>
      <c r="T140" s="11"/>
      <c r="U140" s="11"/>
      <c r="V140" s="105"/>
      <c r="W140" s="111"/>
      <c r="X140" s="111"/>
      <c r="Y140" s="105"/>
      <c r="Z140" s="111"/>
      <c r="AA140" s="105"/>
      <c r="AB140" s="105"/>
      <c r="AC140" s="105"/>
      <c r="AD140" s="105"/>
      <c r="AE140" s="105"/>
      <c r="AF140" s="105"/>
      <c r="AG140" s="105"/>
      <c r="AH140" s="105"/>
      <c r="AI140" s="105"/>
      <c r="AJ140" s="105"/>
      <c r="AK140" s="105"/>
      <c r="AL140" s="105"/>
      <c r="AM140" s="12"/>
    </row>
    <row r="141" spans="1:39" ht="7.5" customHeight="1" thickBot="1" x14ac:dyDescent="0.3">
      <c r="A141" s="30"/>
      <c r="B141" s="41"/>
      <c r="C141" s="11"/>
      <c r="D141" s="9"/>
      <c r="E141" s="11"/>
      <c r="F141" s="11"/>
      <c r="G141" s="11"/>
      <c r="H141" s="11"/>
      <c r="I141" s="11"/>
      <c r="J141" s="11"/>
      <c r="K141" s="11"/>
      <c r="L141" s="11"/>
      <c r="M141" s="11"/>
      <c r="N141" s="11"/>
      <c r="O141" s="11"/>
      <c r="P141" s="11"/>
      <c r="Q141" s="11"/>
      <c r="R141" s="11"/>
      <c r="S141" s="11"/>
      <c r="T141" s="11"/>
      <c r="U141" s="11"/>
      <c r="V141" s="105"/>
      <c r="W141" s="111"/>
      <c r="X141" s="111"/>
      <c r="Y141" s="105"/>
      <c r="Z141" s="111"/>
      <c r="AA141" s="105"/>
      <c r="AB141" s="105"/>
      <c r="AC141" s="105"/>
      <c r="AD141" s="105"/>
      <c r="AE141" s="105"/>
      <c r="AF141" s="105"/>
      <c r="AG141" s="105"/>
      <c r="AH141" s="105"/>
      <c r="AI141" s="105"/>
      <c r="AJ141" s="105"/>
      <c r="AK141" s="105"/>
      <c r="AL141" s="105"/>
      <c r="AM141" s="12"/>
    </row>
    <row r="142" spans="1:39" ht="19.5" customHeight="1" thickBot="1" x14ac:dyDescent="0.3">
      <c r="A142" s="30"/>
      <c r="B142" s="41"/>
      <c r="C142" s="11"/>
      <c r="D142" s="299" t="s">
        <v>99</v>
      </c>
      <c r="E142" s="299"/>
      <c r="F142" s="299"/>
      <c r="G142" s="299"/>
      <c r="H142" s="299"/>
      <c r="I142" s="299"/>
      <c r="J142" s="299"/>
      <c r="K142" s="299"/>
      <c r="L142" s="299"/>
      <c r="M142" s="299"/>
      <c r="N142" s="299"/>
      <c r="O142" s="299"/>
      <c r="P142" s="300"/>
      <c r="Q142" s="134"/>
      <c r="R142" s="301" t="s">
        <v>206</v>
      </c>
      <c r="S142" s="302"/>
      <c r="T142" s="302"/>
      <c r="U142" s="134"/>
      <c r="V142" s="301" t="s">
        <v>27</v>
      </c>
      <c r="W142" s="302"/>
      <c r="X142" s="111"/>
      <c r="Y142" s="105" t="str">
        <f>IF(AND(Q142&lt;&gt;"",U142&lt;&gt;""),"SELECIONAR APENAS UMA OPÇÃO"," ")</f>
        <v xml:space="preserve"> </v>
      </c>
      <c r="Z142" s="111"/>
      <c r="AA142" s="105"/>
      <c r="AB142" s="105"/>
      <c r="AC142" s="105"/>
      <c r="AD142" s="105"/>
      <c r="AE142" s="105"/>
      <c r="AF142" s="105"/>
      <c r="AG142" s="105"/>
      <c r="AH142" s="105"/>
      <c r="AI142" s="105"/>
      <c r="AJ142" s="105"/>
      <c r="AK142" s="105"/>
      <c r="AL142" s="105"/>
      <c r="AM142" s="12"/>
    </row>
    <row r="143" spans="1:39" ht="5.0999999999999996" customHeight="1" x14ac:dyDescent="0.25">
      <c r="A143" s="30"/>
      <c r="B143" s="41"/>
      <c r="C143" s="11"/>
      <c r="D143" s="9"/>
      <c r="E143" s="11"/>
      <c r="F143" s="11"/>
      <c r="G143" s="11"/>
      <c r="H143" s="11"/>
      <c r="I143" s="11"/>
      <c r="J143" s="11"/>
      <c r="K143" s="11"/>
      <c r="L143" s="11"/>
      <c r="M143" s="11"/>
      <c r="N143" s="11"/>
      <c r="O143" s="11"/>
      <c r="P143" s="11"/>
      <c r="Q143" s="31"/>
      <c r="R143" s="11"/>
      <c r="S143" s="11"/>
      <c r="T143" s="31"/>
      <c r="U143" s="31"/>
      <c r="V143" s="31"/>
      <c r="W143" s="111"/>
      <c r="X143" s="111"/>
      <c r="Y143" s="105"/>
      <c r="Z143" s="111"/>
      <c r="AA143" s="105"/>
      <c r="AB143" s="105"/>
      <c r="AC143" s="105"/>
      <c r="AD143" s="105"/>
      <c r="AE143" s="105"/>
      <c r="AF143" s="105"/>
      <c r="AG143" s="105"/>
      <c r="AH143" s="105"/>
      <c r="AI143" s="105"/>
      <c r="AJ143" s="105"/>
      <c r="AK143" s="105"/>
      <c r="AL143" s="105"/>
      <c r="AM143" s="12"/>
    </row>
    <row r="144" spans="1:39" ht="19.5" customHeight="1" x14ac:dyDescent="0.25">
      <c r="A144" s="30"/>
      <c r="B144" s="41"/>
      <c r="C144" s="11"/>
      <c r="D144" s="112" t="s">
        <v>24</v>
      </c>
      <c r="E144" s="11"/>
      <c r="F144" s="11"/>
      <c r="G144" s="11"/>
      <c r="H144" s="11"/>
      <c r="I144" s="11"/>
      <c r="J144" s="11"/>
      <c r="K144" s="11"/>
      <c r="L144" s="11"/>
      <c r="M144" s="11"/>
      <c r="N144" s="11"/>
      <c r="O144" s="11"/>
      <c r="P144" s="11"/>
      <c r="Q144" s="11"/>
      <c r="R144" s="11"/>
      <c r="S144" s="11"/>
      <c r="T144" s="11"/>
      <c r="U144" s="11"/>
      <c r="V144" s="105"/>
      <c r="W144" s="111"/>
      <c r="X144" s="111"/>
      <c r="Y144" s="105"/>
      <c r="Z144" s="111"/>
      <c r="AA144" s="105"/>
      <c r="AB144" s="105"/>
      <c r="AC144" s="105"/>
      <c r="AD144" s="105"/>
      <c r="AE144" s="105"/>
      <c r="AF144" s="105"/>
      <c r="AG144" s="105"/>
      <c r="AH144" s="105"/>
      <c r="AI144" s="105"/>
      <c r="AJ144" s="105"/>
      <c r="AK144" s="105"/>
      <c r="AL144" s="105"/>
      <c r="AM144" s="12"/>
    </row>
    <row r="145" spans="1:39" ht="5.0999999999999996" customHeight="1" x14ac:dyDescent="0.25">
      <c r="A145" s="30"/>
      <c r="B145" s="41"/>
      <c r="C145" s="11"/>
      <c r="D145" s="9"/>
      <c r="E145" s="11"/>
      <c r="F145" s="11"/>
      <c r="G145" s="11"/>
      <c r="H145" s="11"/>
      <c r="I145" s="11"/>
      <c r="J145" s="11"/>
      <c r="K145" s="11"/>
      <c r="L145" s="11"/>
      <c r="M145" s="11"/>
      <c r="N145" s="11"/>
      <c r="O145" s="11"/>
      <c r="P145" s="11"/>
      <c r="Q145" s="11"/>
      <c r="R145" s="11"/>
      <c r="S145" s="11"/>
      <c r="T145" s="11"/>
      <c r="U145" s="11"/>
      <c r="V145" s="105"/>
      <c r="W145" s="111"/>
      <c r="X145" s="111"/>
      <c r="Y145" s="105"/>
      <c r="Z145" s="111"/>
      <c r="AA145" s="105"/>
      <c r="AB145" s="105"/>
      <c r="AC145" s="105"/>
      <c r="AD145" s="105"/>
      <c r="AE145" s="105"/>
      <c r="AF145" s="105"/>
      <c r="AG145" s="105"/>
      <c r="AH145" s="105"/>
      <c r="AI145" s="105"/>
      <c r="AJ145" s="105"/>
      <c r="AK145" s="105"/>
      <c r="AL145" s="105"/>
      <c r="AM145" s="12"/>
    </row>
    <row r="146" spans="1:39" ht="19.5" customHeight="1" x14ac:dyDescent="0.25">
      <c r="A146" s="30"/>
      <c r="B146" s="41"/>
      <c r="C146" s="11"/>
      <c r="D146" s="112" t="s">
        <v>25</v>
      </c>
      <c r="E146" s="11"/>
      <c r="F146" s="11"/>
      <c r="G146" s="11"/>
      <c r="H146" s="11"/>
      <c r="I146" s="11"/>
      <c r="J146" s="289"/>
      <c r="K146" s="222"/>
      <c r="L146" s="222"/>
      <c r="M146" s="222"/>
      <c r="N146" s="223"/>
      <c r="O146" s="11"/>
      <c r="P146" s="11"/>
      <c r="Q146" s="11"/>
      <c r="R146" s="11"/>
      <c r="S146" s="11"/>
      <c r="T146" s="11"/>
      <c r="U146" s="11"/>
      <c r="V146" s="105"/>
      <c r="W146" s="111"/>
      <c r="X146" s="111"/>
      <c r="Y146" s="105"/>
      <c r="Z146" s="111"/>
      <c r="AA146" s="105"/>
      <c r="AB146" s="105"/>
      <c r="AC146" s="105"/>
      <c r="AD146" s="105"/>
      <c r="AE146" s="105"/>
      <c r="AF146" s="105"/>
      <c r="AG146" s="105"/>
      <c r="AH146" s="105"/>
      <c r="AI146" s="105"/>
      <c r="AJ146" s="105"/>
      <c r="AK146" s="105"/>
      <c r="AL146" s="105"/>
      <c r="AM146" s="12"/>
    </row>
    <row r="147" spans="1:39" ht="7.5" customHeight="1" x14ac:dyDescent="0.25">
      <c r="A147" s="30"/>
      <c r="B147" s="41"/>
      <c r="C147" s="11"/>
      <c r="D147" s="9"/>
      <c r="E147" s="11"/>
      <c r="F147" s="11"/>
      <c r="G147" s="11"/>
      <c r="H147" s="11"/>
      <c r="I147" s="11"/>
      <c r="J147" s="290"/>
      <c r="K147" s="291"/>
      <c r="L147" s="291"/>
      <c r="M147" s="291"/>
      <c r="N147" s="292"/>
      <c r="O147" s="11"/>
      <c r="P147" s="11"/>
      <c r="Q147" s="11"/>
      <c r="R147" s="11"/>
      <c r="S147" s="11"/>
      <c r="T147" s="11"/>
      <c r="U147" s="11"/>
      <c r="V147" s="105"/>
      <c r="W147" s="111"/>
      <c r="X147" s="111"/>
      <c r="Y147" s="105"/>
      <c r="Z147" s="111"/>
      <c r="AA147" s="105"/>
      <c r="AB147" s="105"/>
      <c r="AC147" s="105"/>
      <c r="AD147" s="105"/>
      <c r="AE147" s="105"/>
      <c r="AF147" s="105"/>
      <c r="AG147" s="105"/>
      <c r="AH147" s="105"/>
      <c r="AI147" s="105"/>
      <c r="AJ147" s="105"/>
      <c r="AK147" s="105"/>
      <c r="AL147" s="105"/>
      <c r="AM147" s="12"/>
    </row>
    <row r="148" spans="1:39" ht="7.5" customHeight="1" x14ac:dyDescent="0.25">
      <c r="A148" s="30"/>
      <c r="B148" s="41"/>
      <c r="C148" s="11"/>
      <c r="D148" s="9"/>
      <c r="E148" s="11"/>
      <c r="F148" s="11"/>
      <c r="G148" s="11"/>
      <c r="H148" s="11"/>
      <c r="I148" s="11"/>
      <c r="J148" s="113"/>
      <c r="K148" s="113"/>
      <c r="L148" s="113"/>
      <c r="M148" s="113"/>
      <c r="N148" s="113"/>
      <c r="O148" s="11"/>
      <c r="P148" s="11"/>
      <c r="Q148" s="11"/>
      <c r="R148" s="11"/>
      <c r="S148" s="11"/>
      <c r="T148" s="11"/>
      <c r="U148" s="11"/>
      <c r="V148" s="105"/>
      <c r="W148" s="111"/>
      <c r="X148" s="111"/>
      <c r="Y148" s="105"/>
      <c r="Z148" s="111"/>
      <c r="AA148" s="105"/>
      <c r="AB148" s="105"/>
      <c r="AC148" s="105"/>
      <c r="AD148" s="105"/>
      <c r="AE148" s="105"/>
      <c r="AF148" s="105"/>
      <c r="AG148" s="105"/>
      <c r="AH148" s="105"/>
      <c r="AI148" s="105"/>
      <c r="AJ148" s="105"/>
      <c r="AK148" s="105"/>
      <c r="AL148" s="105"/>
      <c r="AM148" s="12"/>
    </row>
    <row r="149" spans="1:39" ht="7.5" customHeight="1" thickBot="1" x14ac:dyDescent="0.3">
      <c r="A149" s="30"/>
      <c r="B149" s="41"/>
      <c r="C149" s="11"/>
      <c r="D149" s="9"/>
      <c r="E149" s="11"/>
      <c r="F149" s="11"/>
      <c r="G149" s="11"/>
      <c r="H149" s="11"/>
      <c r="I149" s="11"/>
      <c r="J149" s="11"/>
      <c r="K149" s="11"/>
      <c r="L149" s="71"/>
      <c r="M149" s="72"/>
      <c r="N149" s="72"/>
      <c r="O149" s="72"/>
      <c r="P149" s="72"/>
      <c r="Q149" s="72"/>
      <c r="R149" s="72"/>
      <c r="S149" s="72"/>
      <c r="T149" s="72"/>
      <c r="U149" s="72"/>
      <c r="V149" s="114"/>
      <c r="W149" s="115"/>
      <c r="X149" s="115"/>
      <c r="Y149" s="116"/>
      <c r="Z149" s="115"/>
      <c r="AA149" s="116"/>
      <c r="AB149" s="116"/>
      <c r="AC149" s="116"/>
      <c r="AD149" s="117"/>
      <c r="AE149" s="105"/>
      <c r="AF149" s="105"/>
      <c r="AG149" s="105"/>
      <c r="AH149" s="105"/>
      <c r="AI149" s="105"/>
      <c r="AJ149" s="105"/>
      <c r="AK149" s="105"/>
      <c r="AL149" s="105"/>
      <c r="AM149" s="12"/>
    </row>
    <row r="150" spans="1:39" ht="19.5" customHeight="1" thickBot="1" x14ac:dyDescent="0.3">
      <c r="A150" s="30"/>
      <c r="B150" s="41"/>
      <c r="C150" s="11"/>
      <c r="D150" s="112" t="s">
        <v>26</v>
      </c>
      <c r="E150" s="11"/>
      <c r="F150" s="11"/>
      <c r="G150" s="11"/>
      <c r="H150" s="11"/>
      <c r="I150" s="11"/>
      <c r="J150" s="11"/>
      <c r="K150" s="11"/>
      <c r="L150" s="70" t="s">
        <v>28</v>
      </c>
      <c r="M150" s="11"/>
      <c r="N150" s="11"/>
      <c r="O150" s="134"/>
      <c r="P150" s="253" t="s">
        <v>30</v>
      </c>
      <c r="Q150" s="254"/>
      <c r="R150" s="254"/>
      <c r="S150" s="254"/>
      <c r="T150" s="254"/>
      <c r="U150" s="254"/>
      <c r="V150" s="74" t="s">
        <v>29</v>
      </c>
      <c r="W150" s="10"/>
      <c r="X150" s="10"/>
      <c r="Y150" s="134"/>
      <c r="Z150" s="253" t="s">
        <v>31</v>
      </c>
      <c r="AA150" s="254"/>
      <c r="AB150" s="254"/>
      <c r="AC150" s="254"/>
      <c r="AD150" s="255"/>
      <c r="AE150" s="105"/>
      <c r="AF150" s="105"/>
      <c r="AG150" s="105"/>
      <c r="AH150" s="105"/>
      <c r="AI150" s="105"/>
      <c r="AJ150" s="105"/>
      <c r="AK150" s="105"/>
      <c r="AL150" s="105"/>
      <c r="AM150" s="12"/>
    </row>
    <row r="151" spans="1:39" ht="7.5" customHeight="1" thickBot="1" x14ac:dyDescent="0.3">
      <c r="A151" s="30"/>
      <c r="B151" s="41"/>
      <c r="C151" s="11"/>
      <c r="D151" s="118"/>
      <c r="E151" s="11"/>
      <c r="F151" s="11"/>
      <c r="G151" s="11"/>
      <c r="H151" s="11"/>
      <c r="I151" s="11"/>
      <c r="J151" s="11"/>
      <c r="K151" s="11"/>
      <c r="L151" s="73"/>
      <c r="M151" s="11"/>
      <c r="N151" s="11"/>
      <c r="O151" s="11"/>
      <c r="P151" s="11"/>
      <c r="Q151" s="11"/>
      <c r="R151" s="11"/>
      <c r="S151" s="11"/>
      <c r="T151" s="11"/>
      <c r="U151" s="11"/>
      <c r="V151" s="119"/>
      <c r="W151" s="10"/>
      <c r="X151" s="10"/>
      <c r="Y151" s="11"/>
      <c r="Z151" s="11"/>
      <c r="AA151" s="105"/>
      <c r="AB151" s="105"/>
      <c r="AC151" s="105"/>
      <c r="AD151" s="120"/>
      <c r="AE151" s="105"/>
      <c r="AF151" s="105"/>
      <c r="AG151" s="105"/>
      <c r="AH151" s="105"/>
      <c r="AI151" s="105"/>
      <c r="AJ151" s="105"/>
      <c r="AK151" s="105"/>
      <c r="AL151" s="105"/>
      <c r="AM151" s="12"/>
    </row>
    <row r="152" spans="1:39" ht="19.5" customHeight="1" thickBot="1" x14ac:dyDescent="0.3">
      <c r="A152" s="30"/>
      <c r="B152" s="41"/>
      <c r="C152" s="11"/>
      <c r="D152" s="112"/>
      <c r="E152" s="11"/>
      <c r="F152" s="11"/>
      <c r="G152" s="11"/>
      <c r="H152" s="11"/>
      <c r="I152" s="11"/>
      <c r="J152" s="11"/>
      <c r="K152" s="11"/>
      <c r="L152" s="73"/>
      <c r="M152" s="11"/>
      <c r="N152" s="11"/>
      <c r="O152" s="134"/>
      <c r="P152" s="253" t="s">
        <v>103</v>
      </c>
      <c r="Q152" s="254"/>
      <c r="R152" s="254"/>
      <c r="S152" s="254"/>
      <c r="T152" s="254"/>
      <c r="U152" s="254"/>
      <c r="V152" s="119"/>
      <c r="W152" s="10"/>
      <c r="X152" s="10"/>
      <c r="Y152" s="134"/>
      <c r="Z152" s="253" t="s">
        <v>32</v>
      </c>
      <c r="AA152" s="254"/>
      <c r="AB152" s="254"/>
      <c r="AC152" s="254"/>
      <c r="AD152" s="255"/>
      <c r="AE152" s="105"/>
      <c r="AF152" s="105"/>
      <c r="AG152" s="105"/>
      <c r="AH152" s="105"/>
      <c r="AI152" s="105"/>
      <c r="AJ152" s="105"/>
      <c r="AK152" s="105"/>
      <c r="AL152" s="105"/>
      <c r="AM152" s="12"/>
    </row>
    <row r="153" spans="1:39" ht="7.5" customHeight="1" x14ac:dyDescent="0.25">
      <c r="A153" s="30"/>
      <c r="B153" s="41"/>
      <c r="C153" s="11"/>
      <c r="D153" s="9"/>
      <c r="E153" s="11"/>
      <c r="F153" s="11"/>
      <c r="G153" s="11"/>
      <c r="H153" s="11"/>
      <c r="I153" s="11"/>
      <c r="J153" s="11"/>
      <c r="K153" s="11"/>
      <c r="L153" s="73"/>
      <c r="M153" s="11"/>
      <c r="N153" s="11"/>
      <c r="O153" s="11"/>
      <c r="P153" s="11"/>
      <c r="Q153" s="11"/>
      <c r="R153" s="11"/>
      <c r="S153" s="11"/>
      <c r="T153" s="11"/>
      <c r="U153" s="11"/>
      <c r="V153" s="119"/>
      <c r="W153" s="10"/>
      <c r="X153" s="10"/>
      <c r="Y153" s="105"/>
      <c r="Z153" s="10"/>
      <c r="AA153" s="105"/>
      <c r="AB153" s="105"/>
      <c r="AC153" s="105"/>
      <c r="AD153" s="120"/>
      <c r="AE153" s="105"/>
      <c r="AF153" s="105"/>
      <c r="AG153" s="105"/>
      <c r="AH153" s="105"/>
      <c r="AI153" s="105"/>
      <c r="AJ153" s="105"/>
      <c r="AK153" s="105"/>
      <c r="AL153" s="105"/>
      <c r="AM153" s="12"/>
    </row>
    <row r="154" spans="1:39" ht="19.5" customHeight="1" x14ac:dyDescent="0.25">
      <c r="A154" s="30"/>
      <c r="B154" s="41"/>
      <c r="C154" s="11"/>
      <c r="D154" s="9"/>
      <c r="E154" s="11"/>
      <c r="F154" s="11"/>
      <c r="G154" s="11"/>
      <c r="H154" s="11"/>
      <c r="I154" s="11"/>
      <c r="J154" s="11"/>
      <c r="K154" s="11"/>
      <c r="L154" s="256" t="str">
        <f>IF(AND(O150&lt;&gt;"",O152&lt;&gt;""),"SELECIONAR APENAS UMA OPÇÃO"," ")</f>
        <v xml:space="preserve"> </v>
      </c>
      <c r="M154" s="257"/>
      <c r="N154" s="257"/>
      <c r="O154" s="257"/>
      <c r="P154" s="257"/>
      <c r="Q154" s="257"/>
      <c r="R154" s="257"/>
      <c r="S154" s="257"/>
      <c r="T154" s="257"/>
      <c r="U154" s="258"/>
      <c r="V154" s="259" t="str">
        <f>IF(AND(Y150&lt;&gt;"",Y152&lt;&gt;""),"SELECIONAR APENAS UMA OPÇÃO"," ")</f>
        <v xml:space="preserve"> </v>
      </c>
      <c r="W154" s="260"/>
      <c r="X154" s="260"/>
      <c r="Y154" s="260"/>
      <c r="Z154" s="260"/>
      <c r="AA154" s="260"/>
      <c r="AB154" s="260"/>
      <c r="AC154" s="260"/>
      <c r="AD154" s="261"/>
      <c r="AE154" s="105"/>
      <c r="AF154" s="105"/>
      <c r="AG154" s="105"/>
      <c r="AH154" s="105"/>
      <c r="AI154" s="105"/>
      <c r="AJ154" s="105"/>
      <c r="AK154" s="105"/>
      <c r="AL154" s="105"/>
      <c r="AM154" s="12"/>
    </row>
    <row r="155" spans="1:39" ht="7.5" customHeight="1" x14ac:dyDescent="0.2">
      <c r="A155" s="285"/>
      <c r="B155" s="286"/>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7"/>
    </row>
    <row r="156" spans="1:39" ht="7.5" customHeight="1" thickBot="1" x14ac:dyDescent="0.3">
      <c r="A156" s="30"/>
      <c r="B156" s="41"/>
      <c r="C156" s="11"/>
      <c r="D156" s="9"/>
      <c r="E156" s="11"/>
      <c r="F156" s="11"/>
      <c r="G156" s="11"/>
      <c r="H156" s="11"/>
      <c r="I156" s="11"/>
      <c r="J156" s="11"/>
      <c r="K156" s="11"/>
      <c r="L156" s="11"/>
      <c r="M156" s="11"/>
      <c r="N156" s="11"/>
      <c r="O156" s="11"/>
      <c r="P156" s="11"/>
      <c r="Q156" s="11"/>
      <c r="R156" s="11"/>
      <c r="S156" s="11"/>
      <c r="T156" s="11"/>
      <c r="U156" s="11"/>
      <c r="V156" s="105"/>
      <c r="W156" s="10"/>
      <c r="X156" s="10"/>
      <c r="Y156" s="105"/>
      <c r="Z156" s="10"/>
      <c r="AA156" s="105"/>
      <c r="AB156" s="105"/>
      <c r="AC156" s="147"/>
      <c r="AD156" s="147"/>
      <c r="AE156" s="147"/>
      <c r="AF156" s="147"/>
      <c r="AG156" s="147"/>
      <c r="AH156" s="147"/>
      <c r="AI156" s="147"/>
      <c r="AJ156" s="147"/>
      <c r="AK156" s="147"/>
      <c r="AL156" s="147"/>
      <c r="AM156" s="148"/>
    </row>
    <row r="157" spans="1:39" ht="19.5" customHeight="1" thickBot="1" x14ac:dyDescent="0.3">
      <c r="A157" s="30"/>
      <c r="B157" s="32" t="s">
        <v>23</v>
      </c>
      <c r="C157" s="11"/>
      <c r="D157" s="9" t="s">
        <v>182</v>
      </c>
      <c r="E157" s="11"/>
      <c r="F157" s="11"/>
      <c r="G157" s="11"/>
      <c r="H157" s="11"/>
      <c r="I157" s="11"/>
      <c r="J157" s="11"/>
      <c r="K157" s="11"/>
      <c r="L157" s="11"/>
      <c r="M157" s="11"/>
      <c r="N157" s="11"/>
      <c r="O157" s="11"/>
      <c r="P157" s="11"/>
      <c r="Q157" s="11"/>
      <c r="R157" s="11"/>
      <c r="S157" s="224" t="s">
        <v>183</v>
      </c>
      <c r="T157" s="224"/>
      <c r="U157" s="224"/>
      <c r="V157" s="224"/>
      <c r="W157" s="224"/>
      <c r="X157" s="10"/>
      <c r="Y157" s="105"/>
      <c r="Z157" s="10"/>
      <c r="AA157" s="105"/>
      <c r="AB157" s="105"/>
      <c r="AC157" s="147"/>
      <c r="AD157" s="147"/>
      <c r="AE157" s="147"/>
      <c r="AF157" s="147"/>
      <c r="AG157" s="147"/>
      <c r="AH157" s="147"/>
      <c r="AI157" s="147"/>
      <c r="AJ157" s="147"/>
      <c r="AK157" s="147"/>
      <c r="AL157" s="147"/>
      <c r="AM157" s="148"/>
    </row>
    <row r="158" spans="1:39" ht="7.5" customHeight="1" x14ac:dyDescent="0.25">
      <c r="A158" s="30"/>
      <c r="B158" s="41"/>
      <c r="C158" s="11"/>
      <c r="D158" s="9"/>
      <c r="E158" s="11"/>
      <c r="F158" s="11"/>
      <c r="G158" s="11"/>
      <c r="H158" s="11"/>
      <c r="I158" s="11"/>
      <c r="J158" s="11"/>
      <c r="K158" s="11"/>
      <c r="L158" s="11"/>
      <c r="M158" s="11"/>
      <c r="N158" s="11"/>
      <c r="O158" s="11"/>
      <c r="P158" s="11"/>
      <c r="Q158" s="11"/>
      <c r="R158" s="11"/>
      <c r="S158" s="11"/>
      <c r="T158" s="11"/>
      <c r="U158" s="11"/>
      <c r="V158" s="105"/>
      <c r="W158" s="10"/>
      <c r="X158" s="10"/>
      <c r="Y158" s="105"/>
      <c r="Z158" s="10"/>
      <c r="AA158" s="105"/>
      <c r="AB158" s="105"/>
      <c r="AC158" s="147"/>
      <c r="AD158" s="147"/>
      <c r="AE158" s="147"/>
      <c r="AF158" s="147"/>
      <c r="AG158" s="147"/>
      <c r="AH158" s="147"/>
      <c r="AI158" s="147"/>
      <c r="AJ158" s="147"/>
      <c r="AK158" s="147"/>
      <c r="AL158" s="147"/>
      <c r="AM158" s="148"/>
    </row>
    <row r="159" spans="1:39" ht="19.5" customHeight="1" x14ac:dyDescent="0.25">
      <c r="A159" s="30"/>
      <c r="B159" s="166" t="s">
        <v>220</v>
      </c>
      <c r="C159" s="151"/>
      <c r="D159" s="151"/>
      <c r="E159" s="151"/>
      <c r="F159" s="151"/>
      <c r="G159" s="151"/>
      <c r="H159" s="151"/>
      <c r="I159" s="151"/>
      <c r="J159" s="151"/>
      <c r="K159" s="151"/>
      <c r="L159" s="151"/>
      <c r="M159" s="151"/>
      <c r="N159" s="151"/>
      <c r="O159" s="151"/>
      <c r="P159" s="11"/>
      <c r="Q159" s="11"/>
      <c r="R159" s="11"/>
      <c r="S159" s="225"/>
      <c r="T159" s="226"/>
      <c r="U159" s="226"/>
      <c r="V159" s="226"/>
      <c r="W159" s="227"/>
      <c r="X159" s="10"/>
      <c r="Y159" s="228" t="s">
        <v>183</v>
      </c>
      <c r="Z159" s="228"/>
      <c r="AA159" s="228"/>
      <c r="AB159" s="228"/>
      <c r="AC159" s="228"/>
      <c r="AD159" s="147"/>
      <c r="AE159" s="147"/>
      <c r="AF159" s="147"/>
      <c r="AG159" s="147"/>
      <c r="AH159" s="147"/>
      <c r="AI159" s="147"/>
      <c r="AJ159" s="147"/>
      <c r="AK159" s="147"/>
      <c r="AL159" s="147"/>
      <c r="AM159" s="148"/>
    </row>
    <row r="160" spans="1:39" ht="7.5" customHeight="1" x14ac:dyDescent="0.25">
      <c r="A160" s="30"/>
      <c r="B160" s="153"/>
      <c r="C160" s="153"/>
      <c r="D160" s="153"/>
      <c r="E160" s="153"/>
      <c r="F160" s="153"/>
      <c r="G160" s="153"/>
      <c r="H160" s="153"/>
      <c r="I160" s="153"/>
      <c r="J160" s="153"/>
      <c r="K160" s="153"/>
      <c r="L160" s="153"/>
      <c r="M160" s="153"/>
      <c r="N160" s="153"/>
      <c r="O160" s="153"/>
      <c r="P160" s="11"/>
      <c r="Q160" s="11"/>
      <c r="R160" s="11"/>
      <c r="S160" s="11"/>
      <c r="T160" s="11"/>
      <c r="U160" s="11"/>
      <c r="V160" s="105"/>
      <c r="W160" s="10"/>
      <c r="X160" s="10"/>
      <c r="Y160" s="105"/>
      <c r="Z160" s="10"/>
      <c r="AA160" s="105"/>
      <c r="AB160" s="105"/>
      <c r="AC160" s="147"/>
      <c r="AD160" s="147"/>
      <c r="AE160" s="147"/>
      <c r="AF160" s="147"/>
      <c r="AG160" s="147"/>
      <c r="AH160" s="147"/>
      <c r="AI160" s="147"/>
      <c r="AJ160" s="147"/>
      <c r="AK160" s="147"/>
      <c r="AL160" s="147"/>
      <c r="AM160" s="148"/>
    </row>
    <row r="161" spans="1:39" ht="7.5" customHeight="1" x14ac:dyDescent="0.25">
      <c r="A161" s="30"/>
      <c r="B161" s="41"/>
      <c r="C161" s="11"/>
      <c r="D161" s="9"/>
      <c r="E161" s="11"/>
      <c r="F161" s="11"/>
      <c r="G161" s="11"/>
      <c r="H161" s="11"/>
      <c r="I161" s="11"/>
      <c r="J161" s="11"/>
      <c r="K161" s="11"/>
      <c r="L161" s="11"/>
      <c r="M161" s="11"/>
      <c r="N161" s="11"/>
      <c r="O161" s="11"/>
      <c r="P161" s="11"/>
      <c r="Q161" s="11"/>
      <c r="R161" s="11"/>
      <c r="S161" s="11"/>
      <c r="T161" s="11"/>
      <c r="U161" s="11"/>
      <c r="V161" s="105"/>
      <c r="W161" s="10"/>
      <c r="X161" s="10"/>
      <c r="Y161" s="105"/>
      <c r="Z161" s="10"/>
      <c r="AA161" s="105"/>
      <c r="AB161" s="105"/>
      <c r="AC161" s="147"/>
      <c r="AD161" s="147"/>
      <c r="AE161" s="147"/>
      <c r="AF161" s="147"/>
      <c r="AG161" s="147"/>
      <c r="AH161" s="147"/>
      <c r="AI161" s="147"/>
      <c r="AJ161" s="147"/>
      <c r="AK161" s="147"/>
      <c r="AL161" s="147"/>
      <c r="AM161" s="148"/>
    </row>
    <row r="162" spans="1:39" ht="19.5" customHeight="1" x14ac:dyDescent="0.25">
      <c r="A162" s="30"/>
      <c r="B162" s="233" t="s">
        <v>221</v>
      </c>
      <c r="C162" s="234"/>
      <c r="D162" s="234"/>
      <c r="E162" s="234"/>
      <c r="F162" s="234"/>
      <c r="G162" s="234"/>
      <c r="H162" s="234"/>
      <c r="I162" s="234"/>
      <c r="J162" s="234"/>
      <c r="K162" s="234"/>
      <c r="L162" s="234"/>
      <c r="M162" s="234"/>
      <c r="N162" s="234"/>
      <c r="O162" s="234"/>
      <c r="P162" s="11"/>
      <c r="Q162" s="11"/>
      <c r="R162" s="11"/>
      <c r="S162" s="225"/>
      <c r="T162" s="226"/>
      <c r="U162" s="226"/>
      <c r="V162" s="226"/>
      <c r="W162" s="227"/>
      <c r="X162" s="10"/>
      <c r="Y162" s="228" t="s">
        <v>183</v>
      </c>
      <c r="Z162" s="228"/>
      <c r="AA162" s="228"/>
      <c r="AB162" s="228"/>
      <c r="AC162" s="228"/>
      <c r="AD162" s="147"/>
      <c r="AE162" s="147"/>
      <c r="AF162" s="147"/>
      <c r="AG162" s="147"/>
      <c r="AH162" s="147"/>
      <c r="AI162" s="147"/>
      <c r="AJ162" s="147"/>
      <c r="AK162" s="147"/>
      <c r="AL162" s="147"/>
      <c r="AM162" s="148"/>
    </row>
    <row r="163" spans="1:39" ht="19.5" customHeight="1" x14ac:dyDescent="0.25">
      <c r="A163" s="30"/>
      <c r="B163" s="234"/>
      <c r="C163" s="234"/>
      <c r="D163" s="234"/>
      <c r="E163" s="234"/>
      <c r="F163" s="234"/>
      <c r="G163" s="234"/>
      <c r="H163" s="234"/>
      <c r="I163" s="234"/>
      <c r="J163" s="234"/>
      <c r="K163" s="234"/>
      <c r="L163" s="234"/>
      <c r="M163" s="234"/>
      <c r="N163" s="234"/>
      <c r="O163" s="234"/>
      <c r="P163" s="11"/>
      <c r="Q163" s="11"/>
      <c r="R163" s="11"/>
      <c r="S163" s="154"/>
      <c r="T163" s="154"/>
      <c r="U163" s="154"/>
      <c r="V163" s="154"/>
      <c r="W163" s="154"/>
      <c r="X163" s="10"/>
      <c r="Y163" s="152"/>
      <c r="Z163" s="152"/>
      <c r="AA163" s="152"/>
      <c r="AB163" s="152"/>
      <c r="AC163" s="152"/>
      <c r="AD163" s="147"/>
      <c r="AE163" s="147"/>
      <c r="AF163" s="147"/>
      <c r="AG163" s="147"/>
      <c r="AH163" s="147"/>
      <c r="AI163" s="147"/>
      <c r="AJ163" s="147"/>
      <c r="AK163" s="147"/>
      <c r="AL163" s="147"/>
      <c r="AM163" s="148"/>
    </row>
    <row r="164" spans="1:39" ht="7.5" customHeight="1" x14ac:dyDescent="0.25">
      <c r="A164" s="30"/>
      <c r="B164" s="9"/>
      <c r="C164" s="11"/>
      <c r="D164" s="9"/>
      <c r="E164" s="11"/>
      <c r="F164" s="11"/>
      <c r="G164" s="11"/>
      <c r="H164" s="11"/>
      <c r="I164" s="11"/>
      <c r="J164" s="11"/>
      <c r="K164" s="11"/>
      <c r="L164" s="11"/>
      <c r="M164" s="11"/>
      <c r="N164" s="11"/>
      <c r="O164" s="11"/>
      <c r="P164" s="11"/>
      <c r="Q164" s="11"/>
      <c r="R164" s="11"/>
      <c r="S164" s="11"/>
      <c r="T164" s="11"/>
      <c r="U164" s="11"/>
      <c r="V164" s="105"/>
      <c r="W164" s="10"/>
      <c r="X164" s="10"/>
      <c r="Y164" s="21"/>
      <c r="Z164" s="19"/>
      <c r="AA164" s="21"/>
      <c r="AB164" s="21"/>
      <c r="AC164" s="147"/>
      <c r="AD164" s="147"/>
      <c r="AE164" s="147"/>
      <c r="AF164" s="147"/>
      <c r="AG164" s="147"/>
      <c r="AH164" s="147"/>
      <c r="AI164" s="147"/>
      <c r="AJ164" s="147"/>
      <c r="AK164" s="147"/>
      <c r="AL164" s="147"/>
      <c r="AM164" s="148"/>
    </row>
    <row r="165" spans="1:39" ht="7.5" customHeight="1" x14ac:dyDescent="0.25">
      <c r="A165" s="30"/>
      <c r="B165" s="9"/>
      <c r="C165" s="11"/>
      <c r="D165" s="9"/>
      <c r="E165" s="11"/>
      <c r="F165" s="11"/>
      <c r="G165" s="11"/>
      <c r="H165" s="11"/>
      <c r="I165" s="11"/>
      <c r="J165" s="11"/>
      <c r="K165" s="11"/>
      <c r="L165" s="11"/>
      <c r="M165" s="11"/>
      <c r="N165" s="11"/>
      <c r="O165" s="11"/>
      <c r="P165" s="11"/>
      <c r="Q165" s="11"/>
      <c r="R165" s="11"/>
      <c r="S165" s="11"/>
      <c r="T165" s="11"/>
      <c r="U165" s="11"/>
      <c r="V165" s="105"/>
      <c r="W165" s="10"/>
      <c r="X165" s="10"/>
      <c r="Y165" s="21"/>
      <c r="Z165" s="19"/>
      <c r="AA165" s="21"/>
      <c r="AB165" s="21"/>
      <c r="AC165" s="147"/>
      <c r="AD165" s="147"/>
      <c r="AE165" s="147"/>
      <c r="AF165" s="147"/>
      <c r="AG165" s="147"/>
      <c r="AH165" s="147"/>
      <c r="AI165" s="147"/>
      <c r="AJ165" s="147"/>
      <c r="AK165" s="147"/>
      <c r="AL165" s="147"/>
      <c r="AM165" s="148"/>
    </row>
    <row r="166" spans="1:39" ht="19.5" customHeight="1" x14ac:dyDescent="0.25">
      <c r="A166" s="30"/>
      <c r="B166" s="150" t="s">
        <v>222</v>
      </c>
      <c r="C166" s="11"/>
      <c r="D166" s="150"/>
      <c r="E166" s="11"/>
      <c r="F166" s="11"/>
      <c r="G166" s="11"/>
      <c r="H166" s="11"/>
      <c r="I166" s="11"/>
      <c r="J166" s="11"/>
      <c r="K166" s="11"/>
      <c r="L166" s="11"/>
      <c r="M166" s="11"/>
      <c r="N166" s="11"/>
      <c r="O166" s="11"/>
      <c r="P166" s="11"/>
      <c r="Q166" s="11"/>
      <c r="R166" s="11"/>
      <c r="S166" s="225"/>
      <c r="T166" s="226"/>
      <c r="U166" s="226"/>
      <c r="V166" s="226"/>
      <c r="W166" s="227"/>
      <c r="X166" s="10"/>
      <c r="Y166" s="228" t="s">
        <v>183</v>
      </c>
      <c r="Z166" s="228"/>
      <c r="AA166" s="228"/>
      <c r="AB166" s="228"/>
      <c r="AC166" s="228"/>
      <c r="AD166" s="147"/>
      <c r="AE166" s="147"/>
      <c r="AF166" s="147"/>
      <c r="AG166" s="147"/>
      <c r="AH166" s="147"/>
      <c r="AI166" s="147"/>
      <c r="AJ166" s="147"/>
      <c r="AK166" s="147"/>
      <c r="AL166" s="147"/>
      <c r="AM166" s="148"/>
    </row>
    <row r="167" spans="1:39" ht="7.5" customHeight="1" x14ac:dyDescent="0.25">
      <c r="A167" s="30"/>
      <c r="B167" s="9"/>
      <c r="C167" s="11"/>
      <c r="D167" s="9"/>
      <c r="E167" s="11"/>
      <c r="F167" s="11"/>
      <c r="G167" s="11"/>
      <c r="H167" s="11"/>
      <c r="I167" s="11"/>
      <c r="J167" s="11"/>
      <c r="K167" s="11"/>
      <c r="L167" s="11"/>
      <c r="M167" s="11"/>
      <c r="N167" s="11"/>
      <c r="O167" s="11"/>
      <c r="P167" s="11"/>
      <c r="Q167" s="11"/>
      <c r="R167" s="11"/>
      <c r="S167" s="11"/>
      <c r="T167" s="11"/>
      <c r="U167" s="11"/>
      <c r="V167" s="105"/>
      <c r="W167" s="10"/>
      <c r="X167" s="10"/>
      <c r="Y167" s="105"/>
      <c r="Z167" s="10"/>
      <c r="AA167" s="105"/>
      <c r="AB167" s="105"/>
      <c r="AC167" s="147"/>
      <c r="AD167" s="147"/>
      <c r="AE167" s="147"/>
      <c r="AF167" s="147"/>
      <c r="AG167" s="147"/>
      <c r="AH167" s="147"/>
      <c r="AI167" s="147"/>
      <c r="AJ167" s="147"/>
      <c r="AK167" s="147"/>
      <c r="AL167" s="147"/>
      <c r="AM167" s="148"/>
    </row>
    <row r="168" spans="1:39" ht="19.5" customHeight="1" x14ac:dyDescent="0.25">
      <c r="A168" s="30"/>
      <c r="B168" s="150" t="s">
        <v>203</v>
      </c>
      <c r="C168" s="11"/>
      <c r="D168" s="150"/>
      <c r="E168" s="11"/>
      <c r="F168" s="11"/>
      <c r="G168" s="11"/>
      <c r="H168" s="11"/>
      <c r="I168" s="11"/>
      <c r="J168" s="11"/>
      <c r="K168" s="11"/>
      <c r="L168" s="11"/>
      <c r="M168" s="11"/>
      <c r="N168" s="11"/>
      <c r="O168" s="11"/>
      <c r="P168" s="11"/>
      <c r="Q168" s="11"/>
      <c r="R168" s="11"/>
      <c r="S168" s="11"/>
      <c r="T168" s="11"/>
      <c r="U168" s="11"/>
      <c r="V168" s="105"/>
      <c r="W168" s="10"/>
      <c r="X168" s="10"/>
      <c r="Y168" s="105"/>
      <c r="Z168" s="10"/>
      <c r="AA168" s="105"/>
      <c r="AB168" s="105"/>
      <c r="AC168" s="147"/>
      <c r="AD168" s="147"/>
      <c r="AE168" s="147"/>
      <c r="AF168" s="147"/>
      <c r="AG168" s="147"/>
      <c r="AH168" s="147"/>
      <c r="AI168" s="147"/>
      <c r="AJ168" s="147"/>
      <c r="AK168" s="147"/>
      <c r="AL168" s="147"/>
      <c r="AM168" s="148"/>
    </row>
    <row r="169" spans="1:39" ht="7.5" customHeight="1" x14ac:dyDescent="0.25">
      <c r="A169" s="30"/>
      <c r="B169" s="41"/>
      <c r="C169" s="11"/>
      <c r="D169" s="9"/>
      <c r="E169" s="11"/>
      <c r="F169" s="11"/>
      <c r="G169" s="11"/>
      <c r="H169" s="11"/>
      <c r="I169" s="11"/>
      <c r="J169" s="11"/>
      <c r="K169" s="11"/>
      <c r="L169" s="11"/>
      <c r="M169" s="11"/>
      <c r="N169" s="11"/>
      <c r="O169" s="11"/>
      <c r="P169" s="11"/>
      <c r="Q169" s="11"/>
      <c r="R169" s="11"/>
      <c r="S169" s="11"/>
      <c r="T169" s="11"/>
      <c r="U169" s="11"/>
      <c r="V169" s="105"/>
      <c r="W169" s="10"/>
      <c r="X169" s="10"/>
      <c r="Y169" s="105"/>
      <c r="Z169" s="10"/>
      <c r="AA169" s="105"/>
      <c r="AB169" s="105"/>
      <c r="AC169" s="147"/>
      <c r="AD169" s="147"/>
      <c r="AE169" s="147"/>
      <c r="AF169" s="147"/>
      <c r="AG169" s="147"/>
      <c r="AH169" s="147"/>
      <c r="AI169" s="147"/>
      <c r="AJ169" s="147"/>
      <c r="AK169" s="147"/>
      <c r="AL169" s="147"/>
      <c r="AM169" s="148"/>
    </row>
    <row r="170" spans="1:39" ht="19.5" customHeight="1" x14ac:dyDescent="0.2">
      <c r="A170" s="30"/>
      <c r="B170" s="266"/>
      <c r="C170" s="267"/>
      <c r="D170" s="267"/>
      <c r="E170" s="267"/>
      <c r="F170" s="267"/>
      <c r="G170" s="267"/>
      <c r="H170" s="267"/>
      <c r="I170" s="267"/>
      <c r="J170" s="267"/>
      <c r="K170" s="267"/>
      <c r="L170" s="267"/>
      <c r="M170" s="267"/>
      <c r="N170" s="267"/>
      <c r="O170" s="267"/>
      <c r="P170" s="267"/>
      <c r="Q170" s="267"/>
      <c r="R170" s="267"/>
      <c r="S170" s="267"/>
      <c r="T170" s="267"/>
      <c r="U170" s="267"/>
      <c r="V170" s="267"/>
      <c r="W170" s="267"/>
      <c r="X170" s="267"/>
      <c r="Y170" s="267"/>
      <c r="Z170" s="267"/>
      <c r="AA170" s="267"/>
      <c r="AB170" s="267"/>
      <c r="AC170" s="267"/>
      <c r="AD170" s="267"/>
      <c r="AE170" s="267"/>
      <c r="AF170" s="267"/>
      <c r="AG170" s="267"/>
      <c r="AH170" s="267"/>
      <c r="AI170" s="267"/>
      <c r="AJ170" s="267"/>
      <c r="AK170" s="267"/>
      <c r="AL170" s="268"/>
      <c r="AM170" s="148"/>
    </row>
    <row r="171" spans="1:39" ht="19.5" customHeight="1" x14ac:dyDescent="0.2">
      <c r="A171" s="30"/>
      <c r="B171" s="269"/>
      <c r="C171" s="270"/>
      <c r="D171" s="270"/>
      <c r="E171" s="270"/>
      <c r="F171" s="270"/>
      <c r="G171" s="270"/>
      <c r="H171" s="270"/>
      <c r="I171" s="270"/>
      <c r="J171" s="270"/>
      <c r="K171" s="270"/>
      <c r="L171" s="270"/>
      <c r="M171" s="270"/>
      <c r="N171" s="270"/>
      <c r="O171" s="270"/>
      <c r="P171" s="270"/>
      <c r="Q171" s="270"/>
      <c r="R171" s="270"/>
      <c r="S171" s="270"/>
      <c r="T171" s="270"/>
      <c r="U171" s="270"/>
      <c r="V171" s="270"/>
      <c r="W171" s="270"/>
      <c r="X171" s="270"/>
      <c r="Y171" s="270"/>
      <c r="Z171" s="270"/>
      <c r="AA171" s="270"/>
      <c r="AB171" s="270"/>
      <c r="AC171" s="270"/>
      <c r="AD171" s="270"/>
      <c r="AE171" s="270"/>
      <c r="AF171" s="270"/>
      <c r="AG171" s="270"/>
      <c r="AH171" s="270"/>
      <c r="AI171" s="270"/>
      <c r="AJ171" s="270"/>
      <c r="AK171" s="270"/>
      <c r="AL171" s="271"/>
      <c r="AM171" s="148"/>
    </row>
    <row r="172" spans="1:39" ht="19.5" customHeight="1" x14ac:dyDescent="0.2">
      <c r="A172" s="30"/>
      <c r="B172" s="269"/>
      <c r="C172" s="272"/>
      <c r="D172" s="272"/>
      <c r="E172" s="272"/>
      <c r="F172" s="272"/>
      <c r="G172" s="272"/>
      <c r="H172" s="272"/>
      <c r="I172" s="272"/>
      <c r="J172" s="272"/>
      <c r="K172" s="272"/>
      <c r="L172" s="272"/>
      <c r="M172" s="272"/>
      <c r="N172" s="272"/>
      <c r="O172" s="272"/>
      <c r="P172" s="272"/>
      <c r="Q172" s="272"/>
      <c r="R172" s="272"/>
      <c r="S172" s="272"/>
      <c r="T172" s="272"/>
      <c r="U172" s="272"/>
      <c r="V172" s="272"/>
      <c r="W172" s="272"/>
      <c r="X172" s="272"/>
      <c r="Y172" s="272"/>
      <c r="Z172" s="272"/>
      <c r="AA172" s="272"/>
      <c r="AB172" s="272"/>
      <c r="AC172" s="272"/>
      <c r="AD172" s="272"/>
      <c r="AE172" s="272"/>
      <c r="AF172" s="272"/>
      <c r="AG172" s="272"/>
      <c r="AH172" s="272"/>
      <c r="AI172" s="272"/>
      <c r="AJ172" s="272"/>
      <c r="AK172" s="272"/>
      <c r="AL172" s="271"/>
      <c r="AM172" s="148"/>
    </row>
    <row r="173" spans="1:39" ht="19.5" customHeight="1" x14ac:dyDescent="0.2">
      <c r="A173" s="30"/>
      <c r="B173" s="269"/>
      <c r="C173" s="272"/>
      <c r="D173" s="272"/>
      <c r="E173" s="272"/>
      <c r="F173" s="272"/>
      <c r="G173" s="272"/>
      <c r="H173" s="272"/>
      <c r="I173" s="272"/>
      <c r="J173" s="272"/>
      <c r="K173" s="272"/>
      <c r="L173" s="272"/>
      <c r="M173" s="272"/>
      <c r="N173" s="272"/>
      <c r="O173" s="272"/>
      <c r="P173" s="272"/>
      <c r="Q173" s="272"/>
      <c r="R173" s="272"/>
      <c r="S173" s="272"/>
      <c r="T173" s="272"/>
      <c r="U173" s="272"/>
      <c r="V173" s="272"/>
      <c r="W173" s="272"/>
      <c r="X173" s="272"/>
      <c r="Y173" s="272"/>
      <c r="Z173" s="272"/>
      <c r="AA173" s="272"/>
      <c r="AB173" s="272"/>
      <c r="AC173" s="272"/>
      <c r="AD173" s="272"/>
      <c r="AE173" s="272"/>
      <c r="AF173" s="272"/>
      <c r="AG173" s="272"/>
      <c r="AH173" s="272"/>
      <c r="AI173" s="272"/>
      <c r="AJ173" s="272"/>
      <c r="AK173" s="272"/>
      <c r="AL173" s="271"/>
      <c r="AM173" s="148"/>
    </row>
    <row r="174" spans="1:39" ht="19.5" customHeight="1" x14ac:dyDescent="0.2">
      <c r="A174" s="30"/>
      <c r="B174" s="269"/>
      <c r="C174" s="272"/>
      <c r="D174" s="272"/>
      <c r="E174" s="272"/>
      <c r="F174" s="272"/>
      <c r="G174" s="272"/>
      <c r="H174" s="272"/>
      <c r="I174" s="272"/>
      <c r="J174" s="272"/>
      <c r="K174" s="272"/>
      <c r="L174" s="272"/>
      <c r="M174" s="272"/>
      <c r="N174" s="272"/>
      <c r="O174" s="272"/>
      <c r="P174" s="272"/>
      <c r="Q174" s="272"/>
      <c r="R174" s="272"/>
      <c r="S174" s="272"/>
      <c r="T174" s="272"/>
      <c r="U174" s="272"/>
      <c r="V174" s="272"/>
      <c r="W174" s="272"/>
      <c r="X174" s="272"/>
      <c r="Y174" s="272"/>
      <c r="Z174" s="272"/>
      <c r="AA174" s="272"/>
      <c r="AB174" s="272"/>
      <c r="AC174" s="272"/>
      <c r="AD174" s="272"/>
      <c r="AE174" s="272"/>
      <c r="AF174" s="272"/>
      <c r="AG174" s="272"/>
      <c r="AH174" s="272"/>
      <c r="AI174" s="272"/>
      <c r="AJ174" s="272"/>
      <c r="AK174" s="272"/>
      <c r="AL174" s="271"/>
      <c r="AM174" s="148"/>
    </row>
    <row r="175" spans="1:39" ht="19.5" customHeight="1" x14ac:dyDescent="0.2">
      <c r="A175" s="30"/>
      <c r="B175" s="269"/>
      <c r="C175" s="272"/>
      <c r="D175" s="272"/>
      <c r="E175" s="272"/>
      <c r="F175" s="272"/>
      <c r="G175" s="272"/>
      <c r="H175" s="272"/>
      <c r="I175" s="272"/>
      <c r="J175" s="272"/>
      <c r="K175" s="272"/>
      <c r="L175" s="272"/>
      <c r="M175" s="272"/>
      <c r="N175" s="272"/>
      <c r="O175" s="272"/>
      <c r="P175" s="272"/>
      <c r="Q175" s="272"/>
      <c r="R175" s="272"/>
      <c r="S175" s="272"/>
      <c r="T175" s="272"/>
      <c r="U175" s="272"/>
      <c r="V175" s="272"/>
      <c r="W175" s="272"/>
      <c r="X175" s="272"/>
      <c r="Y175" s="272"/>
      <c r="Z175" s="272"/>
      <c r="AA175" s="272"/>
      <c r="AB175" s="272"/>
      <c r="AC175" s="272"/>
      <c r="AD175" s="272"/>
      <c r="AE175" s="272"/>
      <c r="AF175" s="272"/>
      <c r="AG175" s="272"/>
      <c r="AH175" s="272"/>
      <c r="AI175" s="272"/>
      <c r="AJ175" s="272"/>
      <c r="AK175" s="272"/>
      <c r="AL175" s="271"/>
      <c r="AM175" s="148"/>
    </row>
    <row r="176" spans="1:39" ht="19.5" customHeight="1" x14ac:dyDescent="0.2">
      <c r="A176" s="30"/>
      <c r="B176" s="269"/>
      <c r="C176" s="272"/>
      <c r="D176" s="272"/>
      <c r="E176" s="272"/>
      <c r="F176" s="272"/>
      <c r="G176" s="272"/>
      <c r="H176" s="272"/>
      <c r="I176" s="272"/>
      <c r="J176" s="272"/>
      <c r="K176" s="272"/>
      <c r="L176" s="272"/>
      <c r="M176" s="272"/>
      <c r="N176" s="272"/>
      <c r="O176" s="272"/>
      <c r="P176" s="272"/>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1"/>
      <c r="AM176" s="148"/>
    </row>
    <row r="177" spans="1:39" ht="19.5" customHeight="1" x14ac:dyDescent="0.2">
      <c r="A177" s="30"/>
      <c r="B177" s="273"/>
      <c r="C177" s="274"/>
      <c r="D177" s="274"/>
      <c r="E177" s="274"/>
      <c r="F177" s="274"/>
      <c r="G177" s="274"/>
      <c r="H177" s="274"/>
      <c r="I177" s="274"/>
      <c r="J177" s="274"/>
      <c r="K177" s="274"/>
      <c r="L177" s="274"/>
      <c r="M177" s="274"/>
      <c r="N177" s="274"/>
      <c r="O177" s="274"/>
      <c r="P177" s="274"/>
      <c r="Q177" s="274"/>
      <c r="R177" s="274"/>
      <c r="S177" s="274"/>
      <c r="T177" s="274"/>
      <c r="U177" s="274"/>
      <c r="V177" s="274"/>
      <c r="W177" s="274"/>
      <c r="X177" s="274"/>
      <c r="Y177" s="274"/>
      <c r="Z177" s="274"/>
      <c r="AA177" s="274"/>
      <c r="AB177" s="274"/>
      <c r="AC177" s="274"/>
      <c r="AD177" s="274"/>
      <c r="AE177" s="274"/>
      <c r="AF177" s="274"/>
      <c r="AG177" s="274"/>
      <c r="AH177" s="274"/>
      <c r="AI177" s="274"/>
      <c r="AJ177" s="274"/>
      <c r="AK177" s="274"/>
      <c r="AL177" s="275"/>
      <c r="AM177" s="148"/>
    </row>
    <row r="178" spans="1:39" ht="7.5" customHeight="1" x14ac:dyDescent="0.25">
      <c r="A178" s="30"/>
      <c r="B178" s="41"/>
      <c r="C178" s="11"/>
      <c r="D178" s="9"/>
      <c r="E178" s="11"/>
      <c r="F178" s="11"/>
      <c r="G178" s="11"/>
      <c r="H178" s="11"/>
      <c r="I178" s="11"/>
      <c r="J178" s="11"/>
      <c r="K178" s="11"/>
      <c r="L178" s="11"/>
      <c r="M178" s="11"/>
      <c r="N178" s="11"/>
      <c r="O178" s="11"/>
      <c r="P178" s="11"/>
      <c r="Q178" s="11"/>
      <c r="R178" s="11"/>
      <c r="S178" s="11"/>
      <c r="T178" s="11"/>
      <c r="U178" s="11"/>
      <c r="V178" s="105"/>
      <c r="W178" s="10"/>
      <c r="X178" s="10"/>
      <c r="Y178" s="105"/>
      <c r="Z178" s="10"/>
      <c r="AA178" s="105"/>
      <c r="AB178" s="105"/>
      <c r="AC178" s="147"/>
      <c r="AD178" s="147"/>
      <c r="AE178" s="147"/>
      <c r="AF178" s="147"/>
      <c r="AG178" s="147"/>
      <c r="AH178" s="147"/>
      <c r="AI178" s="147"/>
      <c r="AJ178" s="147"/>
      <c r="AK178" s="147"/>
      <c r="AL178" s="147"/>
      <c r="AM178" s="148"/>
    </row>
    <row r="179" spans="1:39" ht="7.5" customHeight="1" x14ac:dyDescent="0.25">
      <c r="A179" s="30"/>
      <c r="B179" s="41"/>
      <c r="C179" s="11"/>
      <c r="D179" s="9"/>
      <c r="E179" s="11"/>
      <c r="F179" s="11"/>
      <c r="G179" s="11"/>
      <c r="H179" s="11"/>
      <c r="I179" s="11"/>
      <c r="J179" s="11"/>
      <c r="K179" s="11"/>
      <c r="L179" s="11"/>
      <c r="M179" s="11"/>
      <c r="N179" s="11"/>
      <c r="O179" s="11"/>
      <c r="P179" s="11"/>
      <c r="Q179" s="11"/>
      <c r="R179" s="11"/>
      <c r="S179" s="11"/>
      <c r="T179" s="11"/>
      <c r="U179" s="11"/>
      <c r="V179" s="105"/>
      <c r="W179" s="10"/>
      <c r="X179" s="10"/>
      <c r="Y179" s="105"/>
      <c r="Z179" s="10"/>
      <c r="AA179" s="105"/>
      <c r="AB179" s="105"/>
      <c r="AC179" s="147"/>
      <c r="AD179" s="147"/>
      <c r="AE179" s="147"/>
      <c r="AF179" s="147"/>
      <c r="AG179" s="147"/>
      <c r="AH179" s="147"/>
      <c r="AI179" s="147"/>
      <c r="AJ179" s="147"/>
      <c r="AK179" s="147"/>
      <c r="AL179" s="147"/>
      <c r="AM179" s="148"/>
    </row>
    <row r="180" spans="1:39" ht="19.5" customHeight="1" x14ac:dyDescent="0.25">
      <c r="A180" s="30"/>
      <c r="B180" s="150" t="s">
        <v>184</v>
      </c>
      <c r="C180" s="11"/>
      <c r="D180" s="150"/>
      <c r="E180" s="11"/>
      <c r="F180" s="11"/>
      <c r="G180" s="11"/>
      <c r="H180" s="11"/>
      <c r="I180" s="11"/>
      <c r="J180" s="11"/>
      <c r="K180" s="11"/>
      <c r="L180" s="11"/>
      <c r="M180" s="11"/>
      <c r="N180" s="11"/>
      <c r="O180" s="11"/>
      <c r="P180" s="11"/>
      <c r="Q180" s="11"/>
      <c r="R180" s="11"/>
      <c r="S180" s="225"/>
      <c r="T180" s="226"/>
      <c r="U180" s="226"/>
      <c r="V180" s="226"/>
      <c r="W180" s="227"/>
      <c r="X180" s="10"/>
      <c r="Y180" s="228" t="s">
        <v>183</v>
      </c>
      <c r="Z180" s="228"/>
      <c r="AA180" s="228"/>
      <c r="AB180" s="228"/>
      <c r="AC180" s="228"/>
      <c r="AD180" s="147"/>
      <c r="AE180" s="147"/>
      <c r="AF180" s="147"/>
      <c r="AG180" s="147"/>
      <c r="AH180" s="147"/>
      <c r="AI180" s="147"/>
      <c r="AJ180" s="147"/>
      <c r="AK180" s="147"/>
      <c r="AL180" s="147"/>
      <c r="AM180" s="148"/>
    </row>
    <row r="181" spans="1:39" ht="7.5" customHeight="1" x14ac:dyDescent="0.25">
      <c r="A181" s="30"/>
      <c r="B181" s="150"/>
      <c r="C181" s="11"/>
      <c r="D181" s="150"/>
      <c r="E181" s="11"/>
      <c r="F181" s="11"/>
      <c r="G181" s="11"/>
      <c r="H181" s="11"/>
      <c r="I181" s="11"/>
      <c r="J181" s="11"/>
      <c r="K181" s="11"/>
      <c r="L181" s="11"/>
      <c r="M181" s="11"/>
      <c r="N181" s="11"/>
      <c r="O181" s="11"/>
      <c r="P181" s="11"/>
      <c r="Q181" s="11"/>
      <c r="R181" s="11"/>
      <c r="S181" s="154"/>
      <c r="T181" s="154"/>
      <c r="U181" s="154"/>
      <c r="V181" s="154"/>
      <c r="W181" s="154"/>
      <c r="X181" s="10"/>
      <c r="Y181" s="152"/>
      <c r="Z181" s="152"/>
      <c r="AA181" s="152"/>
      <c r="AB181" s="152"/>
      <c r="AC181" s="152"/>
      <c r="AD181" s="147"/>
      <c r="AE181" s="147"/>
      <c r="AF181" s="147"/>
      <c r="AG181" s="147"/>
      <c r="AH181" s="147"/>
      <c r="AI181" s="147"/>
      <c r="AJ181" s="147"/>
      <c r="AK181" s="147"/>
      <c r="AL181" s="147"/>
      <c r="AM181" s="148"/>
    </row>
    <row r="182" spans="1:39" ht="7.5" customHeight="1" x14ac:dyDescent="0.25">
      <c r="A182" s="30"/>
      <c r="B182" s="41"/>
      <c r="C182" s="11"/>
      <c r="D182" s="9"/>
      <c r="E182" s="11"/>
      <c r="F182" s="11"/>
      <c r="G182" s="11"/>
      <c r="H182" s="11"/>
      <c r="I182" s="11"/>
      <c r="J182" s="11"/>
      <c r="K182" s="11"/>
      <c r="L182" s="11"/>
      <c r="M182" s="11"/>
      <c r="N182" s="11"/>
      <c r="O182" s="11"/>
      <c r="P182" s="11"/>
      <c r="Q182" s="11"/>
      <c r="R182" s="11"/>
      <c r="S182" s="11"/>
      <c r="T182" s="11"/>
      <c r="U182" s="11"/>
      <c r="V182" s="105"/>
      <c r="W182" s="10"/>
      <c r="X182" s="10"/>
      <c r="Y182" s="105"/>
      <c r="Z182" s="10"/>
      <c r="AA182" s="105"/>
      <c r="AB182" s="105"/>
      <c r="AC182" s="147"/>
      <c r="AD182" s="147"/>
      <c r="AE182" s="147"/>
      <c r="AF182" s="147"/>
      <c r="AG182" s="147"/>
      <c r="AH182" s="147"/>
      <c r="AI182" s="147"/>
      <c r="AJ182" s="147"/>
      <c r="AK182" s="147"/>
      <c r="AL182" s="147"/>
      <c r="AM182" s="148"/>
    </row>
    <row r="183" spans="1:39" ht="19.5" customHeight="1" x14ac:dyDescent="0.25">
      <c r="A183" s="30"/>
      <c r="B183" s="288" t="s">
        <v>185</v>
      </c>
      <c r="C183" s="288"/>
      <c r="D183" s="288"/>
      <c r="E183" s="288"/>
      <c r="F183" s="288"/>
      <c r="G183" s="288"/>
      <c r="H183" s="288"/>
      <c r="I183" s="288"/>
      <c r="J183" s="288"/>
      <c r="K183" s="288"/>
      <c r="L183" s="288"/>
      <c r="M183" s="288"/>
      <c r="N183" s="288"/>
      <c r="O183" s="288"/>
      <c r="P183" s="288"/>
      <c r="Q183" s="288"/>
      <c r="R183" s="11"/>
      <c r="S183" s="230"/>
      <c r="T183" s="231"/>
      <c r="U183" s="231"/>
      <c r="V183" s="231"/>
      <c r="W183" s="232"/>
      <c r="X183" s="10"/>
      <c r="Y183" s="228" t="s">
        <v>186</v>
      </c>
      <c r="Z183" s="228"/>
      <c r="AA183" s="228"/>
      <c r="AB183" s="228"/>
      <c r="AC183" s="228"/>
      <c r="AD183" s="147"/>
      <c r="AE183" s="147"/>
      <c r="AF183" s="229" t="str">
        <f>IF(AND(S183+S185&lt;&gt;0,S183+S185&lt;&gt;100),"TOTAL INCORRETO","")</f>
        <v/>
      </c>
      <c r="AG183" s="229"/>
      <c r="AH183" s="229"/>
      <c r="AI183" s="229"/>
      <c r="AJ183" s="229"/>
      <c r="AK183" s="229"/>
      <c r="AL183" s="229"/>
      <c r="AM183" s="148"/>
    </row>
    <row r="184" spans="1:39" ht="7.5" customHeight="1" x14ac:dyDescent="0.25">
      <c r="A184" s="30"/>
      <c r="B184" s="288"/>
      <c r="C184" s="288"/>
      <c r="D184" s="288"/>
      <c r="E184" s="288"/>
      <c r="F184" s="288"/>
      <c r="G184" s="288"/>
      <c r="H184" s="288"/>
      <c r="I184" s="288"/>
      <c r="J184" s="288"/>
      <c r="K184" s="288"/>
      <c r="L184" s="288"/>
      <c r="M184" s="288"/>
      <c r="N184" s="288"/>
      <c r="O184" s="288"/>
      <c r="P184" s="288"/>
      <c r="Q184" s="288"/>
      <c r="R184" s="11"/>
      <c r="S184" s="154"/>
      <c r="T184" s="154"/>
      <c r="U184" s="154"/>
      <c r="V184" s="154"/>
      <c r="W184" s="154"/>
      <c r="X184" s="10"/>
      <c r="Y184" s="152"/>
      <c r="Z184" s="152"/>
      <c r="AA184" s="152"/>
      <c r="AB184" s="152"/>
      <c r="AC184" s="152"/>
      <c r="AD184" s="147"/>
      <c r="AE184" s="147"/>
      <c r="AF184" s="229"/>
      <c r="AG184" s="229"/>
      <c r="AH184" s="229"/>
      <c r="AI184" s="229"/>
      <c r="AJ184" s="229"/>
      <c r="AK184" s="229"/>
      <c r="AL184" s="229"/>
      <c r="AM184" s="148"/>
    </row>
    <row r="185" spans="1:39" ht="19.5" customHeight="1" x14ac:dyDescent="0.25">
      <c r="A185" s="30"/>
      <c r="B185" s="288"/>
      <c r="C185" s="288"/>
      <c r="D185" s="288"/>
      <c r="E185" s="288"/>
      <c r="F185" s="288"/>
      <c r="G185" s="288"/>
      <c r="H185" s="288"/>
      <c r="I185" s="288"/>
      <c r="J185" s="288"/>
      <c r="K185" s="288"/>
      <c r="L185" s="288"/>
      <c r="M185" s="288"/>
      <c r="N185" s="288"/>
      <c r="O185" s="288"/>
      <c r="P185" s="288"/>
      <c r="Q185" s="288"/>
      <c r="R185" s="11"/>
      <c r="S185" s="230"/>
      <c r="T185" s="231"/>
      <c r="U185" s="231"/>
      <c r="V185" s="231"/>
      <c r="W185" s="232"/>
      <c r="X185" s="10"/>
      <c r="Y185" s="152" t="s">
        <v>187</v>
      </c>
      <c r="Z185" s="152"/>
      <c r="AA185" s="152"/>
      <c r="AB185" s="152"/>
      <c r="AC185" s="152"/>
      <c r="AD185" s="147"/>
      <c r="AE185" s="147"/>
      <c r="AF185" s="229"/>
      <c r="AG185" s="229"/>
      <c r="AH185" s="229"/>
      <c r="AI185" s="229"/>
      <c r="AJ185" s="229"/>
      <c r="AK185" s="229"/>
      <c r="AL185" s="229"/>
      <c r="AM185" s="148"/>
    </row>
    <row r="186" spans="1:39" ht="7.5" customHeight="1" x14ac:dyDescent="0.2">
      <c r="A186" s="6"/>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2"/>
    </row>
    <row r="187" spans="1:39" ht="7.5" customHeight="1" x14ac:dyDescent="0.25">
      <c r="A187" s="30"/>
      <c r="B187" s="41"/>
      <c r="C187" s="11"/>
      <c r="D187" s="9"/>
      <c r="E187" s="11"/>
      <c r="F187" s="11"/>
      <c r="G187" s="11"/>
      <c r="H187" s="11"/>
      <c r="I187" s="11"/>
      <c r="J187" s="11"/>
      <c r="K187" s="11"/>
      <c r="L187" s="11"/>
      <c r="M187" s="11"/>
      <c r="N187" s="11"/>
      <c r="O187" s="11"/>
      <c r="P187" s="11"/>
      <c r="Q187" s="11"/>
      <c r="R187" s="11"/>
      <c r="S187" s="11"/>
      <c r="T187" s="11"/>
      <c r="U187" s="11"/>
      <c r="V187" s="105"/>
      <c r="W187" s="10"/>
      <c r="X187" s="10"/>
      <c r="Y187" s="105"/>
      <c r="Z187" s="10"/>
      <c r="AA187" s="105"/>
      <c r="AB187" s="105"/>
      <c r="AC187" s="147"/>
      <c r="AD187" s="147"/>
      <c r="AE187" s="147"/>
      <c r="AF187" s="147"/>
      <c r="AG187" s="147"/>
      <c r="AH187" s="147"/>
      <c r="AI187" s="147"/>
      <c r="AJ187" s="147"/>
      <c r="AK187" s="147"/>
      <c r="AL187" s="147"/>
      <c r="AM187" s="148"/>
    </row>
    <row r="188" spans="1:39" ht="19.5" customHeight="1" x14ac:dyDescent="0.2">
      <c r="A188" s="276" t="s">
        <v>100</v>
      </c>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c r="AA188" s="277"/>
      <c r="AB188" s="277"/>
      <c r="AC188" s="277"/>
      <c r="AD188" s="277"/>
      <c r="AE188" s="277"/>
      <c r="AF188" s="277"/>
      <c r="AG188" s="277"/>
      <c r="AH188" s="277"/>
      <c r="AI188" s="277"/>
      <c r="AJ188" s="277"/>
      <c r="AK188" s="277"/>
      <c r="AL188" s="277"/>
      <c r="AM188" s="278"/>
    </row>
    <row r="189" spans="1:39" ht="7.5" customHeight="1" x14ac:dyDescent="0.2">
      <c r="A189" s="279"/>
      <c r="B189" s="280"/>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0"/>
      <c r="AE189" s="280"/>
      <c r="AF189" s="280"/>
      <c r="AG189" s="280"/>
      <c r="AH189" s="280"/>
      <c r="AI189" s="280"/>
      <c r="AJ189" s="280"/>
      <c r="AK189" s="280"/>
      <c r="AL189" s="280"/>
      <c r="AM189" s="281"/>
    </row>
    <row r="190" spans="1:39" ht="19.5" customHeight="1" x14ac:dyDescent="0.2">
      <c r="A190" s="282"/>
      <c r="B190" s="283"/>
      <c r="C190" s="283"/>
      <c r="D190" s="283"/>
      <c r="E190" s="283"/>
      <c r="F190" s="283"/>
      <c r="G190" s="283"/>
      <c r="H190" s="283"/>
      <c r="I190" s="283"/>
      <c r="J190" s="283"/>
      <c r="K190" s="283"/>
      <c r="L190" s="283"/>
      <c r="M190" s="283"/>
      <c r="N190" s="283"/>
      <c r="O190" s="283"/>
      <c r="P190" s="283"/>
      <c r="Q190" s="283"/>
      <c r="R190" s="283"/>
      <c r="S190" s="283"/>
      <c r="T190" s="283"/>
      <c r="U190" s="283"/>
      <c r="V190" s="283"/>
      <c r="W190" s="283"/>
      <c r="X190" s="283"/>
      <c r="Y190" s="283"/>
      <c r="Z190" s="283"/>
      <c r="AA190" s="283"/>
      <c r="AB190" s="283"/>
      <c r="AC190" s="283"/>
      <c r="AD190" s="283"/>
      <c r="AE190" s="283"/>
      <c r="AF190" s="283"/>
      <c r="AG190" s="283"/>
      <c r="AH190" s="283"/>
      <c r="AI190" s="283"/>
      <c r="AJ190" s="283"/>
      <c r="AK190" s="283"/>
      <c r="AL190" s="283"/>
      <c r="AM190" s="284"/>
    </row>
    <row r="191" spans="1:39" ht="7.5" customHeight="1" thickBot="1" x14ac:dyDescent="0.25">
      <c r="A191" s="75"/>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46"/>
    </row>
    <row r="192" spans="1:39" ht="19.5" customHeight="1" x14ac:dyDescent="0.25">
      <c r="A192" s="157"/>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49"/>
      <c r="Z192" s="149"/>
      <c r="AA192" s="149"/>
      <c r="AB192" s="149"/>
      <c r="AC192" s="149"/>
      <c r="AD192" s="149"/>
      <c r="AE192" s="149"/>
      <c r="AF192" s="149"/>
      <c r="AG192" s="149"/>
      <c r="AH192" s="149"/>
      <c r="AI192" s="149"/>
      <c r="AJ192" s="149"/>
      <c r="AK192" s="149"/>
      <c r="AL192" s="149"/>
      <c r="AM192" s="157"/>
    </row>
    <row r="193" spans="1:39" ht="19.5" customHeight="1" thickBot="1" x14ac:dyDescent="0.3">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49"/>
      <c r="Z193" s="149"/>
      <c r="AA193" s="149"/>
      <c r="AB193" s="149"/>
      <c r="AC193" s="149"/>
      <c r="AD193" s="149"/>
      <c r="AE193" s="149"/>
      <c r="AF193" s="149"/>
      <c r="AG193" s="149"/>
      <c r="AH193" s="149"/>
      <c r="AI193" s="149"/>
      <c r="AJ193" s="149"/>
      <c r="AK193" s="149"/>
      <c r="AL193" s="149"/>
      <c r="AM193" s="149"/>
    </row>
    <row r="194" spans="1:39" ht="7.5" customHeight="1" thickBot="1" x14ac:dyDescent="0.3">
      <c r="A194" s="2"/>
      <c r="B194" s="3"/>
      <c r="C194" s="3"/>
      <c r="D194" s="3"/>
      <c r="E194" s="4"/>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5"/>
    </row>
    <row r="195" spans="1:39" ht="19.5" customHeight="1" thickBot="1" x14ac:dyDescent="0.3">
      <c r="A195" s="6"/>
      <c r="B195" s="7" t="s">
        <v>188</v>
      </c>
      <c r="C195" s="8"/>
      <c r="D195" s="9" t="s">
        <v>81</v>
      </c>
      <c r="E195" s="10"/>
      <c r="F195" s="11"/>
      <c r="G195" s="11"/>
      <c r="H195" s="11"/>
      <c r="I195" s="11"/>
      <c r="J195" s="11"/>
      <c r="K195" s="11"/>
      <c r="L195" s="11"/>
      <c r="M195" s="11"/>
      <c r="N195" s="11"/>
      <c r="O195" s="11"/>
      <c r="P195" s="10"/>
      <c r="Q195" s="11"/>
      <c r="R195" s="78"/>
      <c r="S195" s="78"/>
      <c r="T195" s="78"/>
      <c r="U195" s="78"/>
      <c r="V195" s="78"/>
      <c r="W195" s="78"/>
      <c r="X195" s="78"/>
      <c r="Y195" s="78"/>
      <c r="Z195" s="78"/>
      <c r="AA195" s="78"/>
      <c r="AB195" s="265" t="s">
        <v>97</v>
      </c>
      <c r="AC195" s="265"/>
      <c r="AD195" s="265"/>
      <c r="AE195" s="265"/>
      <c r="AF195" s="265"/>
      <c r="AG195" s="265"/>
      <c r="AH195" s="265"/>
      <c r="AI195" s="122"/>
      <c r="AJ195" s="215" t="str">
        <f>IF(V13&lt;&gt;0,V13," ")</f>
        <v xml:space="preserve"> </v>
      </c>
      <c r="AK195" s="216"/>
      <c r="AL195" s="217"/>
      <c r="AM195" s="15"/>
    </row>
    <row r="196" spans="1:39" ht="19.5" customHeight="1" x14ac:dyDescent="0.25">
      <c r="A196" s="30"/>
      <c r="B196" s="41"/>
      <c r="C196" s="11"/>
      <c r="D196" s="9" t="s">
        <v>82</v>
      </c>
      <c r="E196" s="11"/>
      <c r="F196" s="11"/>
      <c r="G196" s="11"/>
      <c r="H196" s="11"/>
      <c r="I196" s="252" t="str">
        <f>IF(L9&lt;&gt;0,L9," ")</f>
        <v xml:space="preserve"> </v>
      </c>
      <c r="J196" s="252"/>
      <c r="K196" s="252"/>
      <c r="L196" s="252"/>
      <c r="M196" s="252"/>
      <c r="N196" s="11"/>
      <c r="O196" s="11"/>
      <c r="P196" s="11"/>
      <c r="Q196" s="31"/>
      <c r="R196" s="11"/>
      <c r="S196" s="11"/>
      <c r="T196" s="31"/>
      <c r="U196" s="31"/>
      <c r="V196" s="31"/>
      <c r="W196" s="10"/>
      <c r="X196" s="10"/>
      <c r="Y196" s="105"/>
      <c r="Z196" s="10"/>
      <c r="AA196" s="105"/>
      <c r="AB196" s="105"/>
      <c r="AC196" s="105"/>
      <c r="AD196" s="105"/>
      <c r="AE196" s="105"/>
      <c r="AF196" s="105"/>
      <c r="AG196" s="105"/>
      <c r="AH196" s="105"/>
      <c r="AI196" s="105"/>
      <c r="AJ196" s="105"/>
      <c r="AK196" s="105"/>
      <c r="AL196" s="105"/>
      <c r="AM196" s="12"/>
    </row>
    <row r="197" spans="1:39" ht="19.5" customHeight="1" x14ac:dyDescent="0.25">
      <c r="A197" s="30"/>
      <c r="B197" s="41"/>
      <c r="C197" s="11"/>
      <c r="D197" s="9"/>
      <c r="E197" s="11"/>
      <c r="F197" s="11"/>
      <c r="G197" s="11"/>
      <c r="H197" s="11"/>
      <c r="I197" s="11"/>
      <c r="J197" s="11"/>
      <c r="K197" s="11"/>
      <c r="L197" s="11"/>
      <c r="M197" s="11"/>
      <c r="N197" s="11"/>
      <c r="O197" s="11"/>
      <c r="P197" s="11"/>
      <c r="Q197" s="31"/>
      <c r="R197" s="11"/>
      <c r="S197" s="11"/>
      <c r="T197" s="31"/>
      <c r="U197" s="31"/>
      <c r="V197" s="31"/>
      <c r="W197" s="10"/>
      <c r="X197" s="10"/>
      <c r="Y197" s="105"/>
      <c r="Z197" s="10"/>
      <c r="AA197" s="105"/>
      <c r="AB197" s="105"/>
      <c r="AC197" s="105"/>
      <c r="AD197" s="105"/>
      <c r="AE197" s="105"/>
      <c r="AF197" s="105"/>
      <c r="AG197" s="105"/>
      <c r="AH197" s="105"/>
      <c r="AI197" s="105"/>
      <c r="AJ197" s="105"/>
      <c r="AK197" s="105"/>
      <c r="AL197" s="105"/>
      <c r="AM197" s="12"/>
    </row>
    <row r="198" spans="1:39" ht="19.5" customHeight="1" x14ac:dyDescent="0.25">
      <c r="A198" s="30"/>
      <c r="B198" s="41"/>
      <c r="C198" s="11"/>
      <c r="D198" s="9" t="s">
        <v>84</v>
      </c>
      <c r="E198" s="11"/>
      <c r="F198" s="11"/>
      <c r="G198" s="11"/>
      <c r="H198" s="11"/>
      <c r="I198" s="11"/>
      <c r="J198" s="11"/>
      <c r="K198" s="11"/>
      <c r="L198" s="11"/>
      <c r="M198" s="11"/>
      <c r="N198" s="11"/>
      <c r="O198" s="11"/>
      <c r="P198" s="11"/>
      <c r="Q198" s="31"/>
      <c r="R198" s="11"/>
      <c r="S198" s="11"/>
      <c r="T198" s="31"/>
      <c r="U198" s="31"/>
      <c r="V198" s="31"/>
      <c r="W198" s="10"/>
      <c r="X198" s="10"/>
      <c r="Y198" s="105"/>
      <c r="Z198" s="10"/>
      <c r="AA198" s="105"/>
      <c r="AB198" s="105"/>
      <c r="AC198" s="105"/>
      <c r="AD198" s="105"/>
      <c r="AE198" s="105"/>
      <c r="AF198" s="105"/>
      <c r="AG198" s="105"/>
      <c r="AH198" s="105"/>
      <c r="AI198" s="105"/>
      <c r="AJ198" s="105"/>
      <c r="AK198" s="105"/>
      <c r="AL198" s="105"/>
      <c r="AM198" s="12"/>
    </row>
    <row r="199" spans="1:39" ht="19.5" customHeight="1" x14ac:dyDescent="0.3">
      <c r="A199" s="30"/>
      <c r="B199" s="41"/>
      <c r="C199" s="11"/>
      <c r="D199" s="91" t="s">
        <v>85</v>
      </c>
      <c r="E199" s="11"/>
      <c r="F199" s="11"/>
      <c r="G199" s="11"/>
      <c r="H199" s="11"/>
      <c r="I199" s="11"/>
      <c r="J199" s="11"/>
      <c r="K199" s="11"/>
      <c r="L199" s="11"/>
      <c r="M199" s="11"/>
      <c r="N199" s="11"/>
      <c r="O199" s="11"/>
      <c r="P199" s="11"/>
      <c r="Q199" s="31"/>
      <c r="R199" s="11"/>
      <c r="S199" s="11"/>
      <c r="T199" s="31"/>
      <c r="U199" s="31"/>
      <c r="V199" s="31"/>
      <c r="W199" s="10"/>
      <c r="X199" s="10"/>
      <c r="Y199" s="105"/>
      <c r="Z199" s="10"/>
      <c r="AA199" s="105"/>
      <c r="AB199" s="262">
        <v>2018</v>
      </c>
      <c r="AC199" s="263"/>
      <c r="AD199" s="263"/>
      <c r="AE199" s="263"/>
      <c r="AF199" s="264"/>
      <c r="AG199" s="105"/>
      <c r="AH199" s="105"/>
      <c r="AI199" s="105"/>
      <c r="AJ199" s="105"/>
      <c r="AK199" s="105"/>
      <c r="AL199" s="105"/>
      <c r="AM199" s="12"/>
    </row>
    <row r="200" spans="1:39" ht="30" customHeight="1" x14ac:dyDescent="0.25">
      <c r="A200" s="90"/>
      <c r="B200" s="88"/>
      <c r="C200" s="89"/>
      <c r="D200" s="85" t="s">
        <v>83</v>
      </c>
      <c r="E200" s="86"/>
      <c r="F200" s="86"/>
      <c r="G200" s="86"/>
      <c r="H200" s="86"/>
      <c r="I200" s="86"/>
      <c r="J200" s="86"/>
      <c r="K200" s="86"/>
      <c r="L200" s="86"/>
      <c r="M200" s="86"/>
      <c r="N200" s="86"/>
      <c r="O200" s="86"/>
      <c r="P200" s="86"/>
      <c r="Q200" s="86"/>
      <c r="R200" s="86"/>
      <c r="S200" s="86"/>
      <c r="T200" s="86"/>
      <c r="U200" s="86"/>
      <c r="V200" s="86"/>
      <c r="W200" s="86"/>
      <c r="X200" s="86"/>
      <c r="Y200" s="86"/>
      <c r="Z200" s="86"/>
      <c r="AA200" s="87"/>
      <c r="AB200" s="218">
        <f>SUM(AB201:AF205)</f>
        <v>0</v>
      </c>
      <c r="AC200" s="218"/>
      <c r="AD200" s="218"/>
      <c r="AE200" s="218"/>
      <c r="AF200" s="219"/>
      <c r="AG200" s="105"/>
      <c r="AH200" s="105"/>
      <c r="AI200" s="105"/>
      <c r="AJ200" s="105"/>
      <c r="AK200" s="105"/>
      <c r="AL200" s="105"/>
      <c r="AM200" s="12"/>
    </row>
    <row r="201" spans="1:39" ht="30" customHeight="1" x14ac:dyDescent="0.25">
      <c r="A201" s="90"/>
      <c r="B201" s="88"/>
      <c r="C201" s="89"/>
      <c r="D201" s="85" t="s">
        <v>3</v>
      </c>
      <c r="E201" s="86"/>
      <c r="F201" s="86"/>
      <c r="G201" s="86"/>
      <c r="H201" s="86"/>
      <c r="I201" s="86"/>
      <c r="J201" s="86"/>
      <c r="K201" s="86"/>
      <c r="L201" s="86"/>
      <c r="M201" s="86"/>
      <c r="N201" s="86"/>
      <c r="O201" s="86"/>
      <c r="P201" s="86"/>
      <c r="Q201" s="86"/>
      <c r="R201" s="86"/>
      <c r="S201" s="86"/>
      <c r="T201" s="86"/>
      <c r="U201" s="86"/>
      <c r="V201" s="86"/>
      <c r="W201" s="86"/>
      <c r="X201" s="86"/>
      <c r="Y201" s="86"/>
      <c r="Z201" s="86"/>
      <c r="AA201" s="87"/>
      <c r="AB201" s="222"/>
      <c r="AC201" s="222"/>
      <c r="AD201" s="222"/>
      <c r="AE201" s="222"/>
      <c r="AF201" s="223"/>
      <c r="AG201" s="94"/>
      <c r="AH201" s="105"/>
      <c r="AI201" s="105"/>
      <c r="AJ201" s="105"/>
      <c r="AK201" s="105"/>
      <c r="AL201" s="105"/>
      <c r="AM201" s="12"/>
    </row>
    <row r="202" spans="1:39" ht="30" customHeight="1" x14ac:dyDescent="0.25">
      <c r="A202" s="90"/>
      <c r="B202" s="88"/>
      <c r="C202" s="89"/>
      <c r="D202" s="85" t="s">
        <v>104</v>
      </c>
      <c r="E202" s="86"/>
      <c r="F202" s="86"/>
      <c r="G202" s="86"/>
      <c r="H202" s="86"/>
      <c r="I202" s="86"/>
      <c r="J202" s="86"/>
      <c r="K202" s="86"/>
      <c r="L202" s="86"/>
      <c r="M202" s="86"/>
      <c r="N202" s="86"/>
      <c r="O202" s="86"/>
      <c r="P202" s="86"/>
      <c r="Q202" s="86"/>
      <c r="R202" s="86"/>
      <c r="S202" s="86"/>
      <c r="T202" s="86"/>
      <c r="U202" s="86"/>
      <c r="V202" s="86"/>
      <c r="W202" s="86"/>
      <c r="X202" s="86"/>
      <c r="Y202" s="86"/>
      <c r="Z202" s="86"/>
      <c r="AA202" s="87"/>
      <c r="AB202" s="222"/>
      <c r="AC202" s="222"/>
      <c r="AD202" s="222"/>
      <c r="AE202" s="222"/>
      <c r="AF202" s="223"/>
      <c r="AG202" s="105"/>
      <c r="AH202" s="105"/>
      <c r="AI202" s="105"/>
      <c r="AJ202" s="105"/>
      <c r="AK202" s="105"/>
      <c r="AL202" s="105"/>
      <c r="AM202" s="12"/>
    </row>
    <row r="203" spans="1:39" ht="30" customHeight="1" x14ac:dyDescent="0.25">
      <c r="A203" s="90"/>
      <c r="B203" s="88"/>
      <c r="C203" s="89"/>
      <c r="D203" s="82" t="s">
        <v>136</v>
      </c>
      <c r="E203" s="83"/>
      <c r="F203" s="83"/>
      <c r="G203" s="83"/>
      <c r="H203" s="83"/>
      <c r="I203" s="83"/>
      <c r="J203" s="83"/>
      <c r="K203" s="83"/>
      <c r="L203" s="83"/>
      <c r="M203" s="83"/>
      <c r="N203" s="83"/>
      <c r="O203" s="83"/>
      <c r="P203" s="83"/>
      <c r="Q203" s="83"/>
      <c r="R203" s="83"/>
      <c r="S203" s="83"/>
      <c r="T203" s="83"/>
      <c r="U203" s="83"/>
      <c r="V203" s="83"/>
      <c r="W203" s="83"/>
      <c r="X203" s="83"/>
      <c r="Y203" s="83"/>
      <c r="Z203" s="83"/>
      <c r="AA203" s="84"/>
      <c r="AB203" s="222"/>
      <c r="AC203" s="222"/>
      <c r="AD203" s="222"/>
      <c r="AE203" s="222"/>
      <c r="AF203" s="223"/>
      <c r="AG203" s="105"/>
      <c r="AH203" s="105"/>
      <c r="AI203" s="105"/>
      <c r="AJ203" s="105"/>
      <c r="AK203" s="105"/>
      <c r="AL203" s="105"/>
      <c r="AM203" s="12"/>
    </row>
    <row r="204" spans="1:39" ht="30" customHeight="1" x14ac:dyDescent="0.25">
      <c r="A204" s="90"/>
      <c r="B204" s="88"/>
      <c r="C204" s="89"/>
      <c r="D204" s="82" t="s">
        <v>105</v>
      </c>
      <c r="E204" s="83"/>
      <c r="F204" s="83"/>
      <c r="G204" s="83"/>
      <c r="H204" s="83"/>
      <c r="I204" s="83"/>
      <c r="J204" s="83"/>
      <c r="K204" s="83"/>
      <c r="L204" s="83"/>
      <c r="M204" s="83"/>
      <c r="N204" s="83"/>
      <c r="O204" s="83"/>
      <c r="P204" s="83"/>
      <c r="Q204" s="83"/>
      <c r="R204" s="83"/>
      <c r="S204" s="83"/>
      <c r="T204" s="83"/>
      <c r="U204" s="83"/>
      <c r="V204" s="83"/>
      <c r="W204" s="83"/>
      <c r="X204" s="83"/>
      <c r="Y204" s="83"/>
      <c r="Z204" s="83"/>
      <c r="AA204" s="84"/>
      <c r="AB204" s="222"/>
      <c r="AC204" s="222"/>
      <c r="AD204" s="222"/>
      <c r="AE204" s="222"/>
      <c r="AF204" s="223"/>
      <c r="AG204" s="105"/>
      <c r="AH204" s="105"/>
      <c r="AI204" s="105"/>
      <c r="AJ204" s="105"/>
      <c r="AK204" s="105"/>
      <c r="AL204" s="105"/>
      <c r="AM204" s="12"/>
    </row>
    <row r="205" spans="1:39" ht="30" customHeight="1" x14ac:dyDescent="0.25">
      <c r="A205" s="90"/>
      <c r="B205" s="88"/>
      <c r="C205" s="89"/>
      <c r="D205" s="82" t="s">
        <v>180</v>
      </c>
      <c r="E205" s="83"/>
      <c r="F205" s="83"/>
      <c r="G205" s="83"/>
      <c r="H205" s="83"/>
      <c r="I205" s="83"/>
      <c r="J205" s="83"/>
      <c r="K205" s="83"/>
      <c r="L205" s="83"/>
      <c r="M205" s="83"/>
      <c r="N205" s="83"/>
      <c r="O205" s="83"/>
      <c r="P205" s="83"/>
      <c r="Q205" s="83"/>
      <c r="R205" s="83"/>
      <c r="S205" s="83"/>
      <c r="T205" s="83"/>
      <c r="U205" s="83"/>
      <c r="V205" s="83"/>
      <c r="W205" s="83"/>
      <c r="X205" s="83"/>
      <c r="Y205" s="83"/>
      <c r="Z205" s="83"/>
      <c r="AA205" s="84"/>
      <c r="AB205" s="222"/>
      <c r="AC205" s="222"/>
      <c r="AD205" s="222"/>
      <c r="AE205" s="222"/>
      <c r="AF205" s="223"/>
      <c r="AG205" s="94"/>
      <c r="AH205" s="105"/>
      <c r="AI205" s="105"/>
      <c r="AJ205" s="105"/>
      <c r="AK205" s="105"/>
      <c r="AL205" s="105"/>
      <c r="AM205" s="12"/>
    </row>
    <row r="206" spans="1:39" ht="30" customHeight="1" x14ac:dyDescent="0.25">
      <c r="A206" s="90"/>
      <c r="B206" s="88"/>
      <c r="C206" s="89"/>
      <c r="D206" s="85" t="s">
        <v>4</v>
      </c>
      <c r="E206" s="83"/>
      <c r="F206" s="83"/>
      <c r="G206" s="83"/>
      <c r="H206" s="83"/>
      <c r="I206" s="83"/>
      <c r="J206" s="83"/>
      <c r="K206" s="83"/>
      <c r="L206" s="83"/>
      <c r="M206" s="83"/>
      <c r="N206" s="83"/>
      <c r="O206" s="83"/>
      <c r="P206" s="83"/>
      <c r="Q206" s="83"/>
      <c r="R206" s="83"/>
      <c r="S206" s="83"/>
      <c r="T206" s="83"/>
      <c r="U206" s="83"/>
      <c r="V206" s="83"/>
      <c r="W206" s="83"/>
      <c r="X206" s="83"/>
      <c r="Y206" s="83"/>
      <c r="Z206" s="83"/>
      <c r="AA206" s="84"/>
      <c r="AB206" s="218">
        <f>SUM(AB207:AF208)</f>
        <v>0</v>
      </c>
      <c r="AC206" s="218"/>
      <c r="AD206" s="218"/>
      <c r="AE206" s="218"/>
      <c r="AF206" s="219"/>
      <c r="AG206" s="105"/>
      <c r="AH206" s="105"/>
      <c r="AI206" s="105"/>
      <c r="AJ206" s="105"/>
      <c r="AK206" s="105"/>
      <c r="AL206" s="105"/>
      <c r="AM206" s="12"/>
    </row>
    <row r="207" spans="1:39" ht="30" customHeight="1" x14ac:dyDescent="0.25">
      <c r="A207" s="90"/>
      <c r="B207" s="88"/>
      <c r="C207" s="89"/>
      <c r="D207" s="79" t="s">
        <v>5</v>
      </c>
      <c r="E207" s="83"/>
      <c r="F207" s="83"/>
      <c r="G207" s="83"/>
      <c r="H207" s="83"/>
      <c r="I207" s="83"/>
      <c r="J207" s="83"/>
      <c r="K207" s="83"/>
      <c r="L207" s="83"/>
      <c r="M207" s="83"/>
      <c r="N207" s="83"/>
      <c r="O207" s="83"/>
      <c r="P207" s="83"/>
      <c r="Q207" s="83"/>
      <c r="R207" s="83"/>
      <c r="S207" s="83"/>
      <c r="T207" s="83"/>
      <c r="U207" s="83"/>
      <c r="V207" s="83"/>
      <c r="W207" s="83"/>
      <c r="X207" s="83"/>
      <c r="Y207" s="83"/>
      <c r="Z207" s="83"/>
      <c r="AA207" s="84"/>
      <c r="AB207" s="222"/>
      <c r="AC207" s="222"/>
      <c r="AD207" s="222"/>
      <c r="AE207" s="222"/>
      <c r="AF207" s="223"/>
      <c r="AG207" s="105"/>
      <c r="AH207" s="105"/>
      <c r="AI207" s="105"/>
      <c r="AJ207" s="105"/>
      <c r="AK207" s="105"/>
      <c r="AL207" s="105"/>
      <c r="AM207" s="12"/>
    </row>
    <row r="208" spans="1:39" ht="30" customHeight="1" x14ac:dyDescent="0.25">
      <c r="A208" s="90"/>
      <c r="B208" s="88"/>
      <c r="C208" s="89"/>
      <c r="D208" s="85" t="s">
        <v>6</v>
      </c>
      <c r="E208" s="86"/>
      <c r="F208" s="86"/>
      <c r="G208" s="86"/>
      <c r="H208" s="86"/>
      <c r="I208" s="86"/>
      <c r="J208" s="86"/>
      <c r="K208" s="86"/>
      <c r="L208" s="86"/>
      <c r="M208" s="86"/>
      <c r="N208" s="86"/>
      <c r="O208" s="86"/>
      <c r="P208" s="86"/>
      <c r="Q208" s="86"/>
      <c r="R208" s="86"/>
      <c r="S208" s="86"/>
      <c r="T208" s="86"/>
      <c r="U208" s="86"/>
      <c r="V208" s="86"/>
      <c r="W208" s="86"/>
      <c r="X208" s="86"/>
      <c r="Y208" s="86"/>
      <c r="Z208" s="86"/>
      <c r="AA208" s="87"/>
      <c r="AB208" s="222"/>
      <c r="AC208" s="222"/>
      <c r="AD208" s="222"/>
      <c r="AE208" s="222"/>
      <c r="AF208" s="223"/>
      <c r="AG208" s="105"/>
      <c r="AH208" s="105"/>
      <c r="AI208" s="105"/>
      <c r="AJ208" s="105"/>
      <c r="AK208" s="105"/>
      <c r="AL208" s="105"/>
      <c r="AM208" s="12"/>
    </row>
    <row r="209" spans="1:39" ht="30" customHeight="1" x14ac:dyDescent="0.25">
      <c r="A209" s="90"/>
      <c r="B209" s="88"/>
      <c r="C209" s="89"/>
      <c r="D209" s="79" t="s">
        <v>106</v>
      </c>
      <c r="E209" s="80"/>
      <c r="F209" s="80"/>
      <c r="G209" s="80"/>
      <c r="H209" s="80"/>
      <c r="I209" s="80"/>
      <c r="J209" s="80"/>
      <c r="K209" s="80"/>
      <c r="L209" s="80"/>
      <c r="M209" s="80"/>
      <c r="N209" s="80"/>
      <c r="O209" s="80"/>
      <c r="P209" s="80"/>
      <c r="Q209" s="80"/>
      <c r="R209" s="80"/>
      <c r="S209" s="80"/>
      <c r="T209" s="80"/>
      <c r="U209" s="80"/>
      <c r="V209" s="80"/>
      <c r="W209" s="80"/>
      <c r="X209" s="80"/>
      <c r="Y209" s="80"/>
      <c r="Z209" s="80"/>
      <c r="AA209" s="81"/>
      <c r="AB209" s="218">
        <f>+AB200+AB206</f>
        <v>0</v>
      </c>
      <c r="AC209" s="218"/>
      <c r="AD209" s="218"/>
      <c r="AE209" s="218"/>
      <c r="AF209" s="219"/>
      <c r="AG209" s="105"/>
      <c r="AH209" s="105"/>
      <c r="AI209" s="105"/>
      <c r="AJ209" s="105"/>
      <c r="AK209" s="105"/>
      <c r="AL209" s="105"/>
      <c r="AM209" s="12"/>
    </row>
    <row r="210" spans="1:39" ht="30" customHeight="1" x14ac:dyDescent="0.25">
      <c r="A210" s="90"/>
      <c r="B210" s="88"/>
      <c r="C210" s="89"/>
      <c r="D210" s="79" t="s">
        <v>107</v>
      </c>
      <c r="E210" s="80"/>
      <c r="F210" s="80"/>
      <c r="G210" s="80"/>
      <c r="H210" s="80"/>
      <c r="I210" s="80"/>
      <c r="J210" s="80"/>
      <c r="K210" s="80"/>
      <c r="L210" s="80"/>
      <c r="M210" s="80"/>
      <c r="N210" s="80"/>
      <c r="O210" s="80"/>
      <c r="P210" s="80"/>
      <c r="Q210" s="80"/>
      <c r="R210" s="80"/>
      <c r="S210" s="80"/>
      <c r="T210" s="80"/>
      <c r="U210" s="80"/>
      <c r="V210" s="80"/>
      <c r="W210" s="80"/>
      <c r="X210" s="80"/>
      <c r="Y210" s="80"/>
      <c r="Z210" s="80"/>
      <c r="AA210" s="81"/>
      <c r="AB210" s="218">
        <f>SUM(AB211:AF215)</f>
        <v>0</v>
      </c>
      <c r="AC210" s="218"/>
      <c r="AD210" s="218"/>
      <c r="AE210" s="218"/>
      <c r="AF210" s="219"/>
      <c r="AG210" s="105"/>
      <c r="AH210" s="105"/>
      <c r="AI210" s="105"/>
      <c r="AJ210" s="105"/>
      <c r="AK210" s="105"/>
      <c r="AL210" s="105"/>
      <c r="AM210" s="12"/>
    </row>
    <row r="211" spans="1:39" ht="30" customHeight="1" x14ac:dyDescent="0.25">
      <c r="A211" s="90"/>
      <c r="B211" s="88"/>
      <c r="C211" s="89"/>
      <c r="D211" s="85" t="s">
        <v>7</v>
      </c>
      <c r="E211" s="86"/>
      <c r="F211" s="86"/>
      <c r="G211" s="86"/>
      <c r="H211" s="86"/>
      <c r="I211" s="86"/>
      <c r="J211" s="86"/>
      <c r="K211" s="86"/>
      <c r="L211" s="86"/>
      <c r="M211" s="86"/>
      <c r="N211" s="86"/>
      <c r="O211" s="86"/>
      <c r="P211" s="86"/>
      <c r="Q211" s="86"/>
      <c r="R211" s="86"/>
      <c r="S211" s="86"/>
      <c r="T211" s="86"/>
      <c r="U211" s="86"/>
      <c r="V211" s="86"/>
      <c r="W211" s="86"/>
      <c r="X211" s="86"/>
      <c r="Y211" s="86"/>
      <c r="Z211" s="86"/>
      <c r="AA211" s="87"/>
      <c r="AB211" s="222"/>
      <c r="AC211" s="222"/>
      <c r="AD211" s="222"/>
      <c r="AE211" s="222"/>
      <c r="AF211" s="223"/>
      <c r="AG211" s="105"/>
      <c r="AH211" s="105"/>
      <c r="AI211" s="105"/>
      <c r="AJ211" s="105"/>
      <c r="AK211" s="105"/>
      <c r="AL211" s="105"/>
      <c r="AM211" s="12"/>
    </row>
    <row r="212" spans="1:39" ht="30" customHeight="1" x14ac:dyDescent="0.25">
      <c r="A212" s="90"/>
      <c r="B212" s="88"/>
      <c r="C212" s="89"/>
      <c r="D212" s="79" t="s">
        <v>108</v>
      </c>
      <c r="E212" s="80"/>
      <c r="F212" s="80"/>
      <c r="G212" s="80"/>
      <c r="H212" s="80"/>
      <c r="I212" s="80"/>
      <c r="J212" s="80"/>
      <c r="K212" s="80"/>
      <c r="L212" s="80"/>
      <c r="M212" s="80"/>
      <c r="N212" s="80"/>
      <c r="O212" s="80"/>
      <c r="P212" s="80"/>
      <c r="Q212" s="80"/>
      <c r="R212" s="80"/>
      <c r="S212" s="80"/>
      <c r="T212" s="80"/>
      <c r="U212" s="80"/>
      <c r="V212" s="80"/>
      <c r="W212" s="80"/>
      <c r="X212" s="80"/>
      <c r="Y212" s="80"/>
      <c r="Z212" s="80"/>
      <c r="AA212" s="81"/>
      <c r="AB212" s="222"/>
      <c r="AC212" s="222"/>
      <c r="AD212" s="222"/>
      <c r="AE212" s="222"/>
      <c r="AF212" s="223"/>
      <c r="AG212" s="105"/>
      <c r="AH212" s="105"/>
      <c r="AI212" s="105"/>
      <c r="AJ212" s="105"/>
      <c r="AK212" s="105"/>
      <c r="AL212" s="105"/>
      <c r="AM212" s="12"/>
    </row>
    <row r="213" spans="1:39" ht="30" customHeight="1" x14ac:dyDescent="0.25">
      <c r="A213" s="90"/>
      <c r="B213" s="88"/>
      <c r="C213" s="89"/>
      <c r="D213" s="79" t="s">
        <v>109</v>
      </c>
      <c r="E213" s="80"/>
      <c r="F213" s="80"/>
      <c r="G213" s="80"/>
      <c r="H213" s="80"/>
      <c r="I213" s="80"/>
      <c r="J213" s="80"/>
      <c r="K213" s="80"/>
      <c r="L213" s="80"/>
      <c r="M213" s="80"/>
      <c r="N213" s="80"/>
      <c r="O213" s="80"/>
      <c r="P213" s="80"/>
      <c r="Q213" s="80"/>
      <c r="R213" s="80"/>
      <c r="S213" s="80"/>
      <c r="T213" s="80"/>
      <c r="U213" s="80"/>
      <c r="V213" s="80"/>
      <c r="W213" s="80"/>
      <c r="X213" s="80"/>
      <c r="Y213" s="80"/>
      <c r="Z213" s="80"/>
      <c r="AA213" s="81"/>
      <c r="AB213" s="222"/>
      <c r="AC213" s="222"/>
      <c r="AD213" s="222"/>
      <c r="AE213" s="222"/>
      <c r="AF213" s="223"/>
      <c r="AG213" s="94" t="str">
        <f>IF(AB213&lt;0,"Valor deve ser positivo"," ")</f>
        <v xml:space="preserve"> </v>
      </c>
      <c r="AH213" s="105"/>
      <c r="AI213" s="105"/>
      <c r="AJ213" s="105"/>
      <c r="AK213" s="105"/>
      <c r="AL213" s="105"/>
      <c r="AM213" s="12"/>
    </row>
    <row r="214" spans="1:39" ht="30" customHeight="1" x14ac:dyDescent="0.25">
      <c r="A214" s="90"/>
      <c r="B214" s="88"/>
      <c r="C214" s="89"/>
      <c r="D214" s="79" t="s">
        <v>110</v>
      </c>
      <c r="E214" s="80"/>
      <c r="F214" s="80"/>
      <c r="G214" s="80"/>
      <c r="H214" s="80"/>
      <c r="I214" s="80"/>
      <c r="J214" s="80"/>
      <c r="K214" s="80"/>
      <c r="L214" s="80"/>
      <c r="M214" s="80"/>
      <c r="N214" s="80"/>
      <c r="O214" s="80"/>
      <c r="P214" s="80"/>
      <c r="Q214" s="80"/>
      <c r="R214" s="80"/>
      <c r="S214" s="80"/>
      <c r="T214" s="80"/>
      <c r="U214" s="80"/>
      <c r="V214" s="80"/>
      <c r="W214" s="80"/>
      <c r="X214" s="80"/>
      <c r="Y214" s="80"/>
      <c r="Z214" s="80"/>
      <c r="AA214" s="81"/>
      <c r="AB214" s="222"/>
      <c r="AC214" s="222"/>
      <c r="AD214" s="222"/>
      <c r="AE214" s="222"/>
      <c r="AF214" s="223"/>
      <c r="AG214" s="94"/>
      <c r="AH214" s="105"/>
      <c r="AI214" s="105"/>
      <c r="AJ214" s="105"/>
      <c r="AK214" s="105"/>
      <c r="AL214" s="105"/>
      <c r="AM214" s="12"/>
    </row>
    <row r="215" spans="1:39" ht="30" customHeight="1" x14ac:dyDescent="0.25">
      <c r="A215" s="90"/>
      <c r="B215" s="88"/>
      <c r="C215" s="89"/>
      <c r="D215" s="79" t="s">
        <v>111</v>
      </c>
      <c r="E215" s="80"/>
      <c r="F215" s="80"/>
      <c r="G215" s="80"/>
      <c r="H215" s="80"/>
      <c r="I215" s="80"/>
      <c r="J215" s="80"/>
      <c r="K215" s="80"/>
      <c r="L215" s="80"/>
      <c r="M215" s="80"/>
      <c r="N215" s="80"/>
      <c r="O215" s="80"/>
      <c r="P215" s="80"/>
      <c r="Q215" s="80"/>
      <c r="R215" s="80"/>
      <c r="S215" s="80"/>
      <c r="T215" s="80"/>
      <c r="U215" s="80"/>
      <c r="V215" s="80"/>
      <c r="W215" s="80"/>
      <c r="X215" s="80"/>
      <c r="Y215" s="80"/>
      <c r="Z215" s="80"/>
      <c r="AA215" s="81"/>
      <c r="AB215" s="222"/>
      <c r="AC215" s="222"/>
      <c r="AD215" s="222"/>
      <c r="AE215" s="222"/>
      <c r="AF215" s="223"/>
      <c r="AG215" s="105"/>
      <c r="AH215" s="105"/>
      <c r="AI215" s="105"/>
      <c r="AJ215" s="105"/>
      <c r="AK215" s="105"/>
      <c r="AL215" s="105"/>
      <c r="AM215" s="12"/>
    </row>
    <row r="216" spans="1:39" ht="30" customHeight="1" x14ac:dyDescent="0.25">
      <c r="A216" s="90"/>
      <c r="B216" s="88"/>
      <c r="C216" s="89"/>
      <c r="D216" s="79" t="s">
        <v>8</v>
      </c>
      <c r="E216" s="80"/>
      <c r="F216" s="80"/>
      <c r="G216" s="80"/>
      <c r="H216" s="80"/>
      <c r="I216" s="80"/>
      <c r="J216" s="80"/>
      <c r="K216" s="80"/>
      <c r="L216" s="80"/>
      <c r="M216" s="80"/>
      <c r="N216" s="80"/>
      <c r="O216" s="80"/>
      <c r="P216" s="80"/>
      <c r="Q216" s="80"/>
      <c r="R216" s="80"/>
      <c r="S216" s="80"/>
      <c r="T216" s="80"/>
      <c r="U216" s="80"/>
      <c r="V216" s="80"/>
      <c r="W216" s="80"/>
      <c r="X216" s="80"/>
      <c r="Y216" s="80"/>
      <c r="Z216" s="80"/>
      <c r="AA216" s="81"/>
      <c r="AB216" s="218">
        <f>SUM(AB217:AF220)</f>
        <v>0</v>
      </c>
      <c r="AC216" s="218"/>
      <c r="AD216" s="218"/>
      <c r="AE216" s="218"/>
      <c r="AF216" s="219"/>
      <c r="AG216" s="105"/>
      <c r="AH216" s="105"/>
      <c r="AI216" s="105"/>
      <c r="AJ216" s="105"/>
      <c r="AK216" s="105"/>
      <c r="AL216" s="105"/>
      <c r="AM216" s="12"/>
    </row>
    <row r="217" spans="1:39" ht="30" customHeight="1" x14ac:dyDescent="0.25">
      <c r="A217" s="90"/>
      <c r="B217" s="88"/>
      <c r="C217" s="89"/>
      <c r="D217" s="82" t="s">
        <v>112</v>
      </c>
      <c r="E217" s="86"/>
      <c r="F217" s="86"/>
      <c r="G217" s="86"/>
      <c r="H217" s="86"/>
      <c r="I217" s="86"/>
      <c r="J217" s="86"/>
      <c r="K217" s="86"/>
      <c r="L217" s="86"/>
      <c r="M217" s="86"/>
      <c r="N217" s="86"/>
      <c r="O217" s="86"/>
      <c r="P217" s="86"/>
      <c r="Q217" s="86"/>
      <c r="R217" s="86"/>
      <c r="S217" s="86"/>
      <c r="T217" s="86"/>
      <c r="U217" s="86"/>
      <c r="V217" s="86"/>
      <c r="W217" s="86"/>
      <c r="X217" s="86"/>
      <c r="Y217" s="86"/>
      <c r="Z217" s="86"/>
      <c r="AA217" s="87"/>
      <c r="AB217" s="222"/>
      <c r="AC217" s="222"/>
      <c r="AD217" s="222"/>
      <c r="AE217" s="222"/>
      <c r="AF217" s="223"/>
      <c r="AG217" s="94" t="str">
        <f>IF(AB217&lt;0,"Valor deve ser positivo"," ")</f>
        <v xml:space="preserve"> </v>
      </c>
      <c r="AH217" s="105"/>
      <c r="AI217" s="105"/>
      <c r="AJ217" s="105"/>
      <c r="AK217" s="105"/>
      <c r="AL217" s="105"/>
      <c r="AM217" s="12"/>
    </row>
    <row r="218" spans="1:39" ht="30" customHeight="1" x14ac:dyDescent="0.25">
      <c r="A218" s="90"/>
      <c r="B218" s="88"/>
      <c r="C218" s="89"/>
      <c r="D218" s="82" t="s">
        <v>113</v>
      </c>
      <c r="E218" s="86"/>
      <c r="F218" s="86"/>
      <c r="G218" s="86"/>
      <c r="H218" s="86"/>
      <c r="I218" s="86"/>
      <c r="J218" s="86"/>
      <c r="K218" s="86"/>
      <c r="L218" s="86"/>
      <c r="M218" s="86"/>
      <c r="N218" s="86"/>
      <c r="O218" s="86"/>
      <c r="P218" s="86"/>
      <c r="Q218" s="86"/>
      <c r="R218" s="86"/>
      <c r="S218" s="86"/>
      <c r="T218" s="86"/>
      <c r="U218" s="86"/>
      <c r="V218" s="86"/>
      <c r="W218" s="86"/>
      <c r="X218" s="86"/>
      <c r="Y218" s="86"/>
      <c r="Z218" s="86"/>
      <c r="AA218" s="87"/>
      <c r="AB218" s="222"/>
      <c r="AC218" s="222"/>
      <c r="AD218" s="222"/>
      <c r="AE218" s="222"/>
      <c r="AF218" s="223"/>
      <c r="AG218" s="94" t="str">
        <f>IF(AB218&lt;0,"Valor deve ser positivo"," ")</f>
        <v xml:space="preserve"> </v>
      </c>
      <c r="AH218" s="105"/>
      <c r="AI218" s="105"/>
      <c r="AJ218" s="105"/>
      <c r="AK218" s="105"/>
      <c r="AL218" s="105"/>
      <c r="AM218" s="12"/>
    </row>
    <row r="219" spans="1:39" ht="30" customHeight="1" x14ac:dyDescent="0.25">
      <c r="A219" s="90"/>
      <c r="B219" s="88"/>
      <c r="C219" s="89"/>
      <c r="D219" s="82" t="s">
        <v>114</v>
      </c>
      <c r="E219" s="83"/>
      <c r="F219" s="83"/>
      <c r="G219" s="83"/>
      <c r="H219" s="83"/>
      <c r="I219" s="83"/>
      <c r="J219" s="83"/>
      <c r="K219" s="83"/>
      <c r="L219" s="83"/>
      <c r="M219" s="83"/>
      <c r="N219" s="83"/>
      <c r="O219" s="83"/>
      <c r="P219" s="83"/>
      <c r="Q219" s="83"/>
      <c r="R219" s="83"/>
      <c r="S219" s="83"/>
      <c r="T219" s="83"/>
      <c r="U219" s="83"/>
      <c r="V219" s="83"/>
      <c r="W219" s="83"/>
      <c r="X219" s="83"/>
      <c r="Y219" s="83"/>
      <c r="Z219" s="83"/>
      <c r="AA219" s="84"/>
      <c r="AB219" s="222"/>
      <c r="AC219" s="222"/>
      <c r="AD219" s="222"/>
      <c r="AE219" s="222"/>
      <c r="AF219" s="223"/>
      <c r="AG219" s="94"/>
      <c r="AH219" s="105"/>
      <c r="AI219" s="105"/>
      <c r="AJ219" s="105"/>
      <c r="AK219" s="105"/>
      <c r="AL219" s="105"/>
      <c r="AM219" s="12"/>
    </row>
    <row r="220" spans="1:39" ht="30" customHeight="1" x14ac:dyDescent="0.25">
      <c r="A220" s="90"/>
      <c r="B220" s="88"/>
      <c r="C220" s="89"/>
      <c r="D220" s="82" t="s">
        <v>115</v>
      </c>
      <c r="E220" s="83"/>
      <c r="F220" s="83"/>
      <c r="G220" s="83"/>
      <c r="H220" s="83"/>
      <c r="I220" s="83"/>
      <c r="J220" s="83"/>
      <c r="K220" s="83"/>
      <c r="L220" s="83"/>
      <c r="M220" s="83"/>
      <c r="N220" s="83"/>
      <c r="O220" s="83"/>
      <c r="P220" s="83"/>
      <c r="Q220" s="83"/>
      <c r="R220" s="83"/>
      <c r="S220" s="83"/>
      <c r="T220" s="83"/>
      <c r="U220" s="83"/>
      <c r="V220" s="83"/>
      <c r="W220" s="83"/>
      <c r="X220" s="83"/>
      <c r="Y220" s="83"/>
      <c r="Z220" s="83"/>
      <c r="AA220" s="84"/>
      <c r="AB220" s="222"/>
      <c r="AC220" s="222"/>
      <c r="AD220" s="222"/>
      <c r="AE220" s="222"/>
      <c r="AF220" s="223"/>
      <c r="AG220" s="94"/>
      <c r="AH220" s="105"/>
      <c r="AI220" s="105"/>
      <c r="AJ220" s="105"/>
      <c r="AK220" s="105"/>
      <c r="AL220" s="105"/>
      <c r="AM220" s="12"/>
    </row>
    <row r="221" spans="1:39" ht="30" customHeight="1" x14ac:dyDescent="0.25">
      <c r="A221" s="90"/>
      <c r="B221" s="88"/>
      <c r="C221" s="89"/>
      <c r="D221" s="85" t="s">
        <v>9</v>
      </c>
      <c r="E221" s="86"/>
      <c r="F221" s="86"/>
      <c r="G221" s="86"/>
      <c r="H221" s="86"/>
      <c r="I221" s="86"/>
      <c r="J221" s="86"/>
      <c r="K221" s="86"/>
      <c r="L221" s="86"/>
      <c r="M221" s="86"/>
      <c r="N221" s="86"/>
      <c r="O221" s="86"/>
      <c r="P221" s="86"/>
      <c r="Q221" s="86"/>
      <c r="R221" s="86"/>
      <c r="S221" s="86"/>
      <c r="T221" s="86"/>
      <c r="U221" s="86"/>
      <c r="V221" s="86"/>
      <c r="W221" s="86"/>
      <c r="X221" s="86"/>
      <c r="Y221" s="86"/>
      <c r="Z221" s="86"/>
      <c r="AA221" s="87"/>
      <c r="AB221" s="218">
        <f>+AB209-AB210-AB216</f>
        <v>0</v>
      </c>
      <c r="AC221" s="218"/>
      <c r="AD221" s="218"/>
      <c r="AE221" s="218"/>
      <c r="AF221" s="219"/>
      <c r="AG221" s="105"/>
      <c r="AH221" s="105"/>
      <c r="AI221" s="105"/>
      <c r="AJ221" s="105"/>
      <c r="AK221" s="105"/>
      <c r="AL221" s="105"/>
      <c r="AM221" s="12"/>
    </row>
    <row r="222" spans="1:39" ht="30" customHeight="1" x14ac:dyDescent="0.25">
      <c r="A222" s="90"/>
      <c r="B222" s="88"/>
      <c r="C222" s="89"/>
      <c r="D222" s="85" t="s">
        <v>116</v>
      </c>
      <c r="E222" s="86"/>
      <c r="F222" s="86"/>
      <c r="G222" s="86"/>
      <c r="H222" s="86"/>
      <c r="I222" s="86"/>
      <c r="J222" s="86"/>
      <c r="K222" s="86"/>
      <c r="L222" s="86"/>
      <c r="M222" s="86"/>
      <c r="N222" s="86"/>
      <c r="O222" s="86"/>
      <c r="P222" s="86"/>
      <c r="Q222" s="86"/>
      <c r="R222" s="86"/>
      <c r="S222" s="86"/>
      <c r="T222" s="86"/>
      <c r="U222" s="86"/>
      <c r="V222" s="86"/>
      <c r="W222" s="86"/>
      <c r="X222" s="86"/>
      <c r="Y222" s="86"/>
      <c r="Z222" s="86"/>
      <c r="AA222" s="87"/>
      <c r="AB222" s="220"/>
      <c r="AC222" s="220"/>
      <c r="AD222" s="220"/>
      <c r="AE222" s="220"/>
      <c r="AF222" s="221"/>
      <c r="AG222" s="105"/>
      <c r="AH222" s="105"/>
      <c r="AI222" s="105"/>
      <c r="AJ222" s="105"/>
      <c r="AK222" s="105"/>
      <c r="AL222" s="105"/>
      <c r="AM222" s="12"/>
    </row>
    <row r="223" spans="1:39" ht="30" customHeight="1" x14ac:dyDescent="0.25">
      <c r="A223" s="90"/>
      <c r="B223" s="88"/>
      <c r="C223" s="89"/>
      <c r="D223" s="82" t="s">
        <v>10</v>
      </c>
      <c r="E223" s="83"/>
      <c r="F223" s="83"/>
      <c r="G223" s="83"/>
      <c r="H223" s="83"/>
      <c r="I223" s="83"/>
      <c r="J223" s="83"/>
      <c r="K223" s="83"/>
      <c r="L223" s="83"/>
      <c r="M223" s="83"/>
      <c r="N223" s="83"/>
      <c r="O223" s="83"/>
      <c r="P223" s="83"/>
      <c r="Q223" s="83"/>
      <c r="R223" s="83"/>
      <c r="S223" s="83"/>
      <c r="T223" s="83"/>
      <c r="U223" s="83"/>
      <c r="V223" s="83"/>
      <c r="W223" s="83"/>
      <c r="X223" s="83"/>
      <c r="Y223" s="83"/>
      <c r="Z223" s="83"/>
      <c r="AA223" s="84"/>
      <c r="AB223" s="218">
        <f>+AB221-AB222</f>
        <v>0</v>
      </c>
      <c r="AC223" s="218"/>
      <c r="AD223" s="218"/>
      <c r="AE223" s="218"/>
      <c r="AF223" s="219"/>
      <c r="AG223" s="105"/>
      <c r="AH223" s="105"/>
      <c r="AI223" s="105"/>
      <c r="AJ223" s="105"/>
      <c r="AK223" s="105"/>
      <c r="AL223" s="105"/>
      <c r="AM223" s="12"/>
    </row>
    <row r="224" spans="1:39" ht="30" customHeight="1" thickBot="1" x14ac:dyDescent="0.3">
      <c r="A224" s="136"/>
      <c r="B224" s="137"/>
      <c r="C224" s="138"/>
      <c r="D224" s="141"/>
      <c r="E224" s="139"/>
      <c r="F224" s="139"/>
      <c r="G224" s="139"/>
      <c r="H224" s="139"/>
      <c r="I224" s="139"/>
      <c r="J224" s="139"/>
      <c r="K224" s="139"/>
      <c r="L224" s="139"/>
      <c r="M224" s="139"/>
      <c r="N224" s="139"/>
      <c r="O224" s="139"/>
      <c r="P224" s="139"/>
      <c r="Q224" s="139"/>
      <c r="R224" s="139"/>
      <c r="S224" s="139"/>
      <c r="T224" s="139"/>
      <c r="U224" s="139"/>
      <c r="V224" s="139"/>
      <c r="W224" s="139"/>
      <c r="X224" s="139"/>
      <c r="Y224" s="139"/>
      <c r="Z224" s="139"/>
      <c r="AA224" s="139"/>
      <c r="AB224" s="140"/>
      <c r="AC224" s="140"/>
      <c r="AD224" s="140"/>
      <c r="AE224" s="140"/>
      <c r="AF224" s="140"/>
      <c r="AG224" s="121"/>
      <c r="AH224" s="121"/>
      <c r="AI224" s="121"/>
      <c r="AJ224" s="105"/>
      <c r="AK224" s="105"/>
      <c r="AL224" s="105"/>
      <c r="AM224" s="25"/>
    </row>
    <row r="225" spans="1:39" ht="7.5" customHeight="1" x14ac:dyDescent="0.2">
      <c r="A225" s="142"/>
      <c r="B225" s="143"/>
      <c r="C225" s="144"/>
      <c r="D225" s="144"/>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143"/>
      <c r="AB225" s="213"/>
      <c r="AC225" s="213"/>
      <c r="AD225" s="213"/>
      <c r="AE225" s="213"/>
      <c r="AF225" s="213"/>
      <c r="AG225" s="213"/>
      <c r="AH225" s="213"/>
      <c r="AI225" s="213"/>
      <c r="AJ225" s="212"/>
      <c r="AK225" s="212"/>
      <c r="AL225" s="212"/>
      <c r="AM225" s="5"/>
    </row>
    <row r="226" spans="1:39" ht="30" customHeight="1" thickBot="1" x14ac:dyDescent="0.25">
      <c r="A226" s="90"/>
      <c r="B226" s="88"/>
      <c r="C226" s="89"/>
      <c r="D226" s="89"/>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213" t="s">
        <v>97</v>
      </c>
      <c r="AC226" s="213"/>
      <c r="AD226" s="213"/>
      <c r="AE226" s="213"/>
      <c r="AF226" s="213"/>
      <c r="AG226" s="213"/>
      <c r="AH226" s="213"/>
      <c r="AI226" s="214"/>
      <c r="AJ226" s="215" t="str">
        <f>IF(V13&lt;&gt;0,V13," ")</f>
        <v xml:space="preserve"> </v>
      </c>
      <c r="AK226" s="216"/>
      <c r="AL226" s="217"/>
      <c r="AM226" s="12"/>
    </row>
    <row r="227" spans="1:39" ht="7.5" customHeight="1" x14ac:dyDescent="0.2">
      <c r="A227" s="90"/>
      <c r="B227" s="88"/>
      <c r="C227" s="89"/>
      <c r="D227" s="89"/>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155"/>
      <c r="AC227" s="155"/>
      <c r="AD227" s="155"/>
      <c r="AE227" s="155"/>
      <c r="AF227" s="155"/>
      <c r="AG227" s="155"/>
      <c r="AH227" s="155"/>
      <c r="AI227" s="155"/>
      <c r="AJ227" s="44"/>
      <c r="AK227" s="44"/>
      <c r="AL227" s="44"/>
      <c r="AM227" s="12"/>
    </row>
    <row r="228" spans="1:39" ht="30" customHeight="1" x14ac:dyDescent="0.25">
      <c r="A228" s="90"/>
      <c r="B228" s="88"/>
      <c r="C228" s="89"/>
      <c r="D228" s="85" t="s">
        <v>171</v>
      </c>
      <c r="E228" s="86"/>
      <c r="F228" s="86"/>
      <c r="G228" s="86"/>
      <c r="H228" s="86"/>
      <c r="I228" s="86"/>
      <c r="J228" s="86"/>
      <c r="K228" s="86"/>
      <c r="L228" s="86"/>
      <c r="M228" s="86"/>
      <c r="N228" s="86"/>
      <c r="O228" s="86"/>
      <c r="P228" s="86"/>
      <c r="Q228" s="86"/>
      <c r="R228" s="86"/>
      <c r="S228" s="86"/>
      <c r="T228" s="86"/>
      <c r="U228" s="86"/>
      <c r="V228" s="86"/>
      <c r="W228" s="86"/>
      <c r="X228" s="86"/>
      <c r="Y228" s="86"/>
      <c r="Z228" s="86"/>
      <c r="AA228" s="87"/>
      <c r="AB228" s="243">
        <f>SUM(AB229:AF233)</f>
        <v>0</v>
      </c>
      <c r="AC228" s="243"/>
      <c r="AD228" s="243"/>
      <c r="AE228" s="243"/>
      <c r="AF228" s="244"/>
      <c r="AG228" s="105"/>
      <c r="AH228" s="105"/>
      <c r="AI228" s="105"/>
      <c r="AJ228" s="105"/>
      <c r="AK228" s="105"/>
      <c r="AL228" s="105"/>
      <c r="AM228" s="12"/>
    </row>
    <row r="229" spans="1:39" ht="30" customHeight="1" x14ac:dyDescent="0.25">
      <c r="A229" s="90"/>
      <c r="B229" s="88"/>
      <c r="C229" s="89"/>
      <c r="D229" s="85" t="s">
        <v>11</v>
      </c>
      <c r="E229" s="86"/>
      <c r="F229" s="86"/>
      <c r="G229" s="86"/>
      <c r="H229" s="86"/>
      <c r="I229" s="86"/>
      <c r="J229" s="86"/>
      <c r="K229" s="86"/>
      <c r="L229" s="86"/>
      <c r="M229" s="86"/>
      <c r="N229" s="86"/>
      <c r="O229" s="86"/>
      <c r="P229" s="86"/>
      <c r="Q229" s="86"/>
      <c r="R229" s="86"/>
      <c r="S229" s="86"/>
      <c r="T229" s="86"/>
      <c r="U229" s="86"/>
      <c r="V229" s="86"/>
      <c r="W229" s="86"/>
      <c r="X229" s="86"/>
      <c r="Y229" s="86"/>
      <c r="Z229" s="86"/>
      <c r="AA229" s="87"/>
      <c r="AB229" s="222"/>
      <c r="AC229" s="222"/>
      <c r="AD229" s="222"/>
      <c r="AE229" s="222"/>
      <c r="AF229" s="223"/>
      <c r="AG229" s="94" t="str">
        <f>IF(AB229&lt;0,"Valor deve ser positivo"," ")</f>
        <v xml:space="preserve"> </v>
      </c>
      <c r="AH229" s="105"/>
      <c r="AI229" s="105"/>
      <c r="AJ229" s="105"/>
      <c r="AK229" s="105"/>
      <c r="AL229" s="105"/>
      <c r="AM229" s="12"/>
    </row>
    <row r="230" spans="1:39" ht="30" customHeight="1" x14ac:dyDescent="0.25">
      <c r="A230" s="90"/>
      <c r="B230" s="88"/>
      <c r="C230" s="89"/>
      <c r="D230" s="85" t="s">
        <v>12</v>
      </c>
      <c r="E230" s="86"/>
      <c r="F230" s="86"/>
      <c r="G230" s="86"/>
      <c r="H230" s="86"/>
      <c r="I230" s="86"/>
      <c r="J230" s="86"/>
      <c r="K230" s="86"/>
      <c r="L230" s="86"/>
      <c r="M230" s="86"/>
      <c r="N230" s="86"/>
      <c r="O230" s="86"/>
      <c r="P230" s="86"/>
      <c r="Q230" s="86"/>
      <c r="R230" s="86"/>
      <c r="S230" s="86"/>
      <c r="T230" s="86"/>
      <c r="U230" s="86"/>
      <c r="V230" s="86"/>
      <c r="W230" s="86"/>
      <c r="X230" s="86"/>
      <c r="Y230" s="86"/>
      <c r="Z230" s="86"/>
      <c r="AA230" s="87"/>
      <c r="AB230" s="222"/>
      <c r="AC230" s="222"/>
      <c r="AD230" s="222"/>
      <c r="AE230" s="222"/>
      <c r="AF230" s="223"/>
      <c r="AG230" s="105"/>
      <c r="AH230" s="105"/>
      <c r="AI230" s="105"/>
      <c r="AJ230" s="105"/>
      <c r="AK230" s="105"/>
      <c r="AL230" s="105"/>
      <c r="AM230" s="12"/>
    </row>
    <row r="231" spans="1:39" ht="30" customHeight="1" x14ac:dyDescent="0.25">
      <c r="A231" s="90"/>
      <c r="B231" s="88"/>
      <c r="C231" s="89"/>
      <c r="D231" s="85" t="s">
        <v>117</v>
      </c>
      <c r="E231" s="86"/>
      <c r="F231" s="86"/>
      <c r="G231" s="86"/>
      <c r="H231" s="86"/>
      <c r="I231" s="86"/>
      <c r="J231" s="86"/>
      <c r="K231" s="86"/>
      <c r="L231" s="86"/>
      <c r="M231" s="86"/>
      <c r="N231" s="86"/>
      <c r="O231" s="86"/>
      <c r="P231" s="86"/>
      <c r="Q231" s="86"/>
      <c r="R231" s="86"/>
      <c r="S231" s="86"/>
      <c r="T231" s="86"/>
      <c r="U231" s="86"/>
      <c r="V231" s="86"/>
      <c r="W231" s="86"/>
      <c r="X231" s="86"/>
      <c r="Y231" s="86"/>
      <c r="Z231" s="86"/>
      <c r="AA231" s="87"/>
      <c r="AB231" s="222"/>
      <c r="AC231" s="222"/>
      <c r="AD231" s="222"/>
      <c r="AE231" s="222"/>
      <c r="AF231" s="223"/>
      <c r="AG231" s="133"/>
      <c r="AH231" s="105"/>
      <c r="AI231" s="105"/>
      <c r="AJ231" s="105"/>
      <c r="AK231" s="105"/>
      <c r="AL231" s="105"/>
      <c r="AM231" s="12"/>
    </row>
    <row r="232" spans="1:39" ht="30" customHeight="1" x14ac:dyDescent="0.25">
      <c r="A232" s="90"/>
      <c r="B232" s="88"/>
      <c r="C232" s="89"/>
      <c r="D232" s="85" t="s">
        <v>118</v>
      </c>
      <c r="E232" s="86"/>
      <c r="F232" s="86"/>
      <c r="G232" s="86"/>
      <c r="H232" s="86"/>
      <c r="I232" s="86"/>
      <c r="J232" s="86"/>
      <c r="K232" s="86"/>
      <c r="L232" s="86"/>
      <c r="M232" s="86"/>
      <c r="N232" s="86"/>
      <c r="O232" s="86"/>
      <c r="P232" s="86"/>
      <c r="Q232" s="86"/>
      <c r="R232" s="86"/>
      <c r="S232" s="86"/>
      <c r="T232" s="86"/>
      <c r="U232" s="86"/>
      <c r="V232" s="86"/>
      <c r="W232" s="86"/>
      <c r="X232" s="86"/>
      <c r="Y232" s="86"/>
      <c r="Z232" s="86"/>
      <c r="AA232" s="87"/>
      <c r="AB232" s="222"/>
      <c r="AC232" s="222"/>
      <c r="AD232" s="222"/>
      <c r="AE232" s="222"/>
      <c r="AF232" s="223"/>
      <c r="AG232" s="133"/>
      <c r="AH232" s="105"/>
      <c r="AI232" s="105"/>
      <c r="AJ232" s="105"/>
      <c r="AK232" s="105"/>
      <c r="AL232" s="105"/>
      <c r="AM232" s="12"/>
    </row>
    <row r="233" spans="1:39" ht="30" customHeight="1" x14ac:dyDescent="0.25">
      <c r="A233" s="90"/>
      <c r="B233" s="88"/>
      <c r="C233" s="89"/>
      <c r="D233" s="85" t="s">
        <v>119</v>
      </c>
      <c r="E233" s="86"/>
      <c r="F233" s="86"/>
      <c r="G233" s="86"/>
      <c r="H233" s="86"/>
      <c r="I233" s="86"/>
      <c r="J233" s="86"/>
      <c r="K233" s="86"/>
      <c r="L233" s="86"/>
      <c r="M233" s="86"/>
      <c r="N233" s="86"/>
      <c r="O233" s="86"/>
      <c r="P233" s="86"/>
      <c r="Q233" s="86"/>
      <c r="R233" s="86"/>
      <c r="S233" s="86"/>
      <c r="T233" s="86"/>
      <c r="U233" s="86"/>
      <c r="V233" s="86"/>
      <c r="W233" s="86"/>
      <c r="X233" s="86"/>
      <c r="Y233" s="86"/>
      <c r="Z233" s="86"/>
      <c r="AA233" s="87"/>
      <c r="AB233" s="247"/>
      <c r="AC233" s="247"/>
      <c r="AD233" s="247"/>
      <c r="AE233" s="247"/>
      <c r="AF233" s="248"/>
      <c r="AG233" s="105"/>
      <c r="AH233" s="105"/>
      <c r="AI233" s="105"/>
      <c r="AJ233" s="105"/>
      <c r="AK233" s="105"/>
      <c r="AL233" s="105"/>
      <c r="AM233" s="12"/>
    </row>
    <row r="234" spans="1:39" ht="30" customHeight="1" x14ac:dyDescent="0.2">
      <c r="A234" s="90"/>
      <c r="B234" s="88"/>
      <c r="C234" s="89"/>
      <c r="D234" s="79" t="s">
        <v>172</v>
      </c>
      <c r="E234" s="80"/>
      <c r="F234" s="80"/>
      <c r="G234" s="80"/>
      <c r="H234" s="80"/>
      <c r="I234" s="80"/>
      <c r="J234" s="80"/>
      <c r="K234" s="80"/>
      <c r="L234" s="80"/>
      <c r="M234" s="80"/>
      <c r="N234" s="80"/>
      <c r="O234" s="80"/>
      <c r="P234" s="80"/>
      <c r="Q234" s="80"/>
      <c r="R234" s="80"/>
      <c r="S234" s="80"/>
      <c r="T234" s="80"/>
      <c r="U234" s="80"/>
      <c r="V234" s="80"/>
      <c r="W234" s="80"/>
      <c r="X234" s="80"/>
      <c r="Y234" s="80"/>
      <c r="Z234" s="80"/>
      <c r="AA234" s="81"/>
      <c r="AB234" s="250">
        <f>+AB223+AB228</f>
        <v>0</v>
      </c>
      <c r="AC234" s="250"/>
      <c r="AD234" s="250"/>
      <c r="AE234" s="250"/>
      <c r="AF234" s="251"/>
      <c r="AG234" s="235" t="str">
        <f>IF(AB234&lt;&gt;AB235,"O item 10 deve ser igual ao 11","")</f>
        <v/>
      </c>
      <c r="AH234" s="239"/>
      <c r="AI234" s="239"/>
      <c r="AJ234" s="239"/>
      <c r="AK234" s="239"/>
      <c r="AL234" s="239"/>
      <c r="AM234" s="12"/>
    </row>
    <row r="235" spans="1:39" ht="30" customHeight="1" x14ac:dyDescent="0.2">
      <c r="A235" s="90"/>
      <c r="B235" s="88"/>
      <c r="C235" s="89"/>
      <c r="D235" s="85" t="s">
        <v>13</v>
      </c>
      <c r="E235" s="86"/>
      <c r="F235" s="86"/>
      <c r="G235" s="86"/>
      <c r="H235" s="86"/>
      <c r="I235" s="86"/>
      <c r="J235" s="86"/>
      <c r="K235" s="86"/>
      <c r="L235" s="86"/>
      <c r="M235" s="86"/>
      <c r="N235" s="86"/>
      <c r="O235" s="86"/>
      <c r="P235" s="86"/>
      <c r="Q235" s="86"/>
      <c r="R235" s="86"/>
      <c r="S235" s="86"/>
      <c r="T235" s="86"/>
      <c r="U235" s="86"/>
      <c r="V235" s="86"/>
      <c r="W235" s="86"/>
      <c r="X235" s="86"/>
      <c r="Y235" s="86"/>
      <c r="Z235" s="86"/>
      <c r="AA235" s="87"/>
      <c r="AB235" s="218">
        <f>+AB236+AB240+AB244+AB248</f>
        <v>0</v>
      </c>
      <c r="AC235" s="218"/>
      <c r="AD235" s="218"/>
      <c r="AE235" s="218"/>
      <c r="AF235" s="219"/>
      <c r="AG235" s="235" t="str">
        <f>IF(AB236&lt;0,"Valor deve ser positivo",IF(AND((AB237+AB238+AB239)&lt;&gt;0,(AB237+AB238+AB239)&lt;&gt;AB236)," Abertura do item 11.1 incorreta"," "))</f>
        <v xml:space="preserve"> </v>
      </c>
      <c r="AH235" s="239"/>
      <c r="AI235" s="239"/>
      <c r="AJ235" s="239"/>
      <c r="AK235" s="239"/>
      <c r="AL235" s="239"/>
      <c r="AM235" s="240"/>
    </row>
    <row r="236" spans="1:39" ht="30" customHeight="1" x14ac:dyDescent="0.2">
      <c r="A236" s="90"/>
      <c r="B236" s="88"/>
      <c r="C236" s="89"/>
      <c r="D236" s="85" t="s">
        <v>121</v>
      </c>
      <c r="E236" s="86"/>
      <c r="F236" s="86"/>
      <c r="G236" s="86"/>
      <c r="H236" s="86"/>
      <c r="I236" s="86"/>
      <c r="J236" s="86"/>
      <c r="K236" s="86"/>
      <c r="L236" s="86"/>
      <c r="M236" s="86"/>
      <c r="N236" s="86"/>
      <c r="O236" s="86"/>
      <c r="P236" s="86"/>
      <c r="Q236" s="86"/>
      <c r="R236" s="86"/>
      <c r="S236" s="86"/>
      <c r="T236" s="86"/>
      <c r="U236" s="86"/>
      <c r="V236" s="86"/>
      <c r="W236" s="86"/>
      <c r="X236" s="86"/>
      <c r="Y236" s="86"/>
      <c r="Z236" s="86"/>
      <c r="AA236" s="87"/>
      <c r="AB236" s="222"/>
      <c r="AC236" s="222"/>
      <c r="AD236" s="222"/>
      <c r="AE236" s="222"/>
      <c r="AF236" s="223"/>
      <c r="AG236" s="235"/>
      <c r="AH236" s="239"/>
      <c r="AI236" s="239"/>
      <c r="AJ236" s="239"/>
      <c r="AK236" s="239"/>
      <c r="AL236" s="239"/>
      <c r="AM236" s="240"/>
    </row>
    <row r="237" spans="1:39" ht="30" customHeight="1" x14ac:dyDescent="0.25">
      <c r="A237" s="90"/>
      <c r="B237" s="88"/>
      <c r="C237" s="89"/>
      <c r="D237" s="135" t="s">
        <v>122</v>
      </c>
      <c r="E237" s="86"/>
      <c r="F237" s="86"/>
      <c r="G237" s="86"/>
      <c r="H237" s="86"/>
      <c r="I237" s="86"/>
      <c r="J237" s="86"/>
      <c r="K237" s="86"/>
      <c r="L237" s="86"/>
      <c r="M237" s="86"/>
      <c r="N237" s="86"/>
      <c r="O237" s="86"/>
      <c r="P237" s="86"/>
      <c r="Q237" s="86"/>
      <c r="R237" s="86"/>
      <c r="S237" s="86"/>
      <c r="T237" s="86"/>
      <c r="U237" s="86"/>
      <c r="V237" s="86"/>
      <c r="W237" s="86"/>
      <c r="X237" s="86"/>
      <c r="Y237" s="86"/>
      <c r="Z237" s="86"/>
      <c r="AA237" s="87"/>
      <c r="AB237" s="222"/>
      <c r="AC237" s="222"/>
      <c r="AD237" s="222"/>
      <c r="AE237" s="222"/>
      <c r="AF237" s="223"/>
      <c r="AG237" s="94" t="str">
        <f>IF(AB237&lt;0,"Valor deve ser positivo"," ")</f>
        <v xml:space="preserve"> </v>
      </c>
      <c r="AH237" s="105"/>
      <c r="AI237" s="105"/>
      <c r="AJ237" s="105"/>
      <c r="AK237" s="105"/>
      <c r="AL237" s="105"/>
      <c r="AM237" s="12"/>
    </row>
    <row r="238" spans="1:39" ht="30" customHeight="1" x14ac:dyDescent="0.25">
      <c r="A238" s="90"/>
      <c r="B238" s="88"/>
      <c r="C238" s="89"/>
      <c r="D238" s="135" t="s">
        <v>123</v>
      </c>
      <c r="E238" s="86"/>
      <c r="F238" s="86"/>
      <c r="G238" s="86"/>
      <c r="H238" s="86"/>
      <c r="I238" s="86"/>
      <c r="J238" s="86"/>
      <c r="K238" s="86"/>
      <c r="L238" s="86"/>
      <c r="M238" s="86"/>
      <c r="N238" s="86"/>
      <c r="O238" s="86"/>
      <c r="P238" s="86"/>
      <c r="Q238" s="86"/>
      <c r="R238" s="86"/>
      <c r="S238" s="86"/>
      <c r="T238" s="86"/>
      <c r="U238" s="86"/>
      <c r="V238" s="86"/>
      <c r="W238" s="86"/>
      <c r="X238" s="86"/>
      <c r="Y238" s="86"/>
      <c r="Z238" s="86"/>
      <c r="AA238" s="87"/>
      <c r="AB238" s="222"/>
      <c r="AC238" s="222"/>
      <c r="AD238" s="222"/>
      <c r="AE238" s="222"/>
      <c r="AF238" s="223"/>
      <c r="AG238" s="94" t="str">
        <f>IF(AB238&lt;0,"Valor deve ser positivo"," ")</f>
        <v xml:space="preserve"> </v>
      </c>
      <c r="AH238" s="105"/>
      <c r="AI238" s="105"/>
      <c r="AJ238" s="105"/>
      <c r="AK238" s="105"/>
      <c r="AL238" s="105"/>
      <c r="AM238" s="12"/>
    </row>
    <row r="239" spans="1:39" ht="30" customHeight="1" x14ac:dyDescent="0.25">
      <c r="A239" s="90"/>
      <c r="B239" s="88"/>
      <c r="C239" s="89"/>
      <c r="D239" s="135" t="s">
        <v>124</v>
      </c>
      <c r="E239" s="86"/>
      <c r="F239" s="86"/>
      <c r="G239" s="86"/>
      <c r="H239" s="86"/>
      <c r="I239" s="86"/>
      <c r="J239" s="86"/>
      <c r="K239" s="86"/>
      <c r="L239" s="86"/>
      <c r="M239" s="86"/>
      <c r="N239" s="86"/>
      <c r="O239" s="86"/>
      <c r="P239" s="86"/>
      <c r="Q239" s="86"/>
      <c r="R239" s="86"/>
      <c r="S239" s="86"/>
      <c r="T239" s="86"/>
      <c r="U239" s="86"/>
      <c r="V239" s="86"/>
      <c r="W239" s="86"/>
      <c r="X239" s="86"/>
      <c r="Y239" s="86"/>
      <c r="Z239" s="86"/>
      <c r="AA239" s="87"/>
      <c r="AB239" s="222"/>
      <c r="AC239" s="222"/>
      <c r="AD239" s="222"/>
      <c r="AE239" s="222"/>
      <c r="AF239" s="223"/>
      <c r="AG239" s="94" t="str">
        <f>IF(AB239&lt;0,"Valor deve ser positivo"," ")</f>
        <v xml:space="preserve"> </v>
      </c>
      <c r="AH239" s="105"/>
      <c r="AI239" s="105"/>
      <c r="AJ239" s="105"/>
      <c r="AK239" s="105"/>
      <c r="AL239" s="105"/>
      <c r="AM239" s="12"/>
    </row>
    <row r="240" spans="1:39" ht="30" customHeight="1" x14ac:dyDescent="0.2">
      <c r="A240" s="90"/>
      <c r="B240" s="88"/>
      <c r="C240" s="89"/>
      <c r="D240" s="85" t="s">
        <v>14</v>
      </c>
      <c r="E240" s="86"/>
      <c r="F240" s="86"/>
      <c r="G240" s="86"/>
      <c r="H240" s="86"/>
      <c r="I240" s="86"/>
      <c r="J240" s="86"/>
      <c r="K240" s="86"/>
      <c r="L240" s="86"/>
      <c r="M240" s="86"/>
      <c r="N240" s="86"/>
      <c r="O240" s="86"/>
      <c r="P240" s="86"/>
      <c r="Q240" s="86"/>
      <c r="R240" s="86"/>
      <c r="S240" s="86"/>
      <c r="T240" s="86"/>
      <c r="U240" s="86"/>
      <c r="V240" s="86"/>
      <c r="W240" s="86"/>
      <c r="X240" s="86"/>
      <c r="Y240" s="86"/>
      <c r="Z240" s="86"/>
      <c r="AA240" s="87"/>
      <c r="AB240" s="222"/>
      <c r="AC240" s="222"/>
      <c r="AD240" s="222"/>
      <c r="AE240" s="222"/>
      <c r="AF240" s="223"/>
      <c r="AG240" s="235" t="str">
        <f>IF(AND((AB241+AB242+AB243)&lt;&gt;0,(AB241+AB242+AB243)&lt;&gt;AB240)," Abertura do item 11.2 incorreta"," ")</f>
        <v xml:space="preserve"> </v>
      </c>
      <c r="AH240" s="236"/>
      <c r="AI240" s="236"/>
      <c r="AJ240" s="236"/>
      <c r="AK240" s="236"/>
      <c r="AL240" s="236"/>
      <c r="AM240" s="237"/>
    </row>
    <row r="241" spans="1:39" ht="30" customHeight="1" x14ac:dyDescent="0.2">
      <c r="A241" s="90"/>
      <c r="B241" s="88"/>
      <c r="C241" s="89"/>
      <c r="D241" s="135" t="s">
        <v>125</v>
      </c>
      <c r="E241" s="86"/>
      <c r="F241" s="86"/>
      <c r="G241" s="86"/>
      <c r="H241" s="86"/>
      <c r="I241" s="86"/>
      <c r="J241" s="86"/>
      <c r="K241" s="86"/>
      <c r="L241" s="86"/>
      <c r="M241" s="86"/>
      <c r="N241" s="86"/>
      <c r="O241" s="86"/>
      <c r="P241" s="86"/>
      <c r="Q241" s="86"/>
      <c r="R241" s="86"/>
      <c r="S241" s="86"/>
      <c r="T241" s="86"/>
      <c r="U241" s="86"/>
      <c r="V241" s="86"/>
      <c r="W241" s="86"/>
      <c r="X241" s="86"/>
      <c r="Y241" s="86"/>
      <c r="Z241" s="86"/>
      <c r="AA241" s="87"/>
      <c r="AB241" s="222"/>
      <c r="AC241" s="222"/>
      <c r="AD241" s="222"/>
      <c r="AE241" s="222"/>
      <c r="AF241" s="223"/>
      <c r="AG241" s="238"/>
      <c r="AH241" s="236"/>
      <c r="AI241" s="236"/>
      <c r="AJ241" s="236"/>
      <c r="AK241" s="236"/>
      <c r="AL241" s="236"/>
      <c r="AM241" s="237"/>
    </row>
    <row r="242" spans="1:39" ht="30" customHeight="1" x14ac:dyDescent="0.25">
      <c r="A242" s="90"/>
      <c r="B242" s="88"/>
      <c r="C242" s="89"/>
      <c r="D242" s="135" t="s">
        <v>126</v>
      </c>
      <c r="E242" s="86"/>
      <c r="F242" s="86"/>
      <c r="G242" s="86"/>
      <c r="H242" s="86"/>
      <c r="I242" s="86"/>
      <c r="J242" s="86"/>
      <c r="K242" s="86"/>
      <c r="L242" s="86"/>
      <c r="M242" s="86"/>
      <c r="N242" s="86"/>
      <c r="O242" s="86"/>
      <c r="P242" s="86"/>
      <c r="Q242" s="86"/>
      <c r="R242" s="86"/>
      <c r="S242" s="86"/>
      <c r="T242" s="86"/>
      <c r="U242" s="86"/>
      <c r="V242" s="86"/>
      <c r="W242" s="86"/>
      <c r="X242" s="86"/>
      <c r="Y242" s="86"/>
      <c r="Z242" s="86"/>
      <c r="AA242" s="87"/>
      <c r="AB242" s="222"/>
      <c r="AC242" s="222"/>
      <c r="AD242" s="222"/>
      <c r="AE242" s="222"/>
      <c r="AF242" s="223"/>
      <c r="AG242" s="105"/>
      <c r="AH242" s="105"/>
      <c r="AI242" s="105"/>
      <c r="AJ242" s="105"/>
      <c r="AK242" s="105"/>
      <c r="AL242" s="105"/>
      <c r="AM242" s="12"/>
    </row>
    <row r="243" spans="1:39" ht="30" customHeight="1" x14ac:dyDescent="0.2">
      <c r="A243" s="90"/>
      <c r="B243" s="88"/>
      <c r="C243" s="89"/>
      <c r="D243" s="135" t="s">
        <v>127</v>
      </c>
      <c r="E243" s="86"/>
      <c r="F243" s="86"/>
      <c r="G243" s="86"/>
      <c r="H243" s="86"/>
      <c r="I243" s="86"/>
      <c r="J243" s="86"/>
      <c r="K243" s="86"/>
      <c r="L243" s="86"/>
      <c r="M243" s="86"/>
      <c r="N243" s="86"/>
      <c r="O243" s="86"/>
      <c r="P243" s="86"/>
      <c r="Q243" s="86"/>
      <c r="R243" s="86"/>
      <c r="S243" s="86"/>
      <c r="T243" s="86"/>
      <c r="U243" s="86"/>
      <c r="V243" s="86"/>
      <c r="W243" s="86"/>
      <c r="X243" s="86"/>
      <c r="Y243" s="86"/>
      <c r="Z243" s="86"/>
      <c r="AA243" s="87"/>
      <c r="AB243" s="222"/>
      <c r="AC243" s="222"/>
      <c r="AD243" s="222"/>
      <c r="AE243" s="222"/>
      <c r="AF243" s="223"/>
      <c r="AG243" s="235" t="str">
        <f>IF(AND((AB245+AB246+AB247)&lt;&gt;0,(AB245+AB246+AB247)&lt;&gt;AB244)," Abertura do item 11.3 incorreta"," ")</f>
        <v xml:space="preserve"> </v>
      </c>
      <c r="AH243" s="239"/>
      <c r="AI243" s="239"/>
      <c r="AJ243" s="239"/>
      <c r="AK243" s="239"/>
      <c r="AL243" s="239"/>
      <c r="AM243" s="240"/>
    </row>
    <row r="244" spans="1:39" ht="30" customHeight="1" x14ac:dyDescent="0.2">
      <c r="A244" s="90"/>
      <c r="B244" s="88"/>
      <c r="C244" s="89"/>
      <c r="D244" s="85" t="s">
        <v>173</v>
      </c>
      <c r="E244" s="86"/>
      <c r="F244" s="86"/>
      <c r="G244" s="86"/>
      <c r="H244" s="86"/>
      <c r="I244" s="86"/>
      <c r="J244" s="86"/>
      <c r="K244" s="86"/>
      <c r="L244" s="86"/>
      <c r="M244" s="86"/>
      <c r="N244" s="86"/>
      <c r="O244" s="86"/>
      <c r="P244" s="86"/>
      <c r="Q244" s="86"/>
      <c r="R244" s="86"/>
      <c r="S244" s="86"/>
      <c r="T244" s="86"/>
      <c r="U244" s="86"/>
      <c r="V244" s="86"/>
      <c r="W244" s="86"/>
      <c r="X244" s="86"/>
      <c r="Y244" s="86"/>
      <c r="Z244" s="86"/>
      <c r="AA244" s="87"/>
      <c r="AB244" s="222"/>
      <c r="AC244" s="222"/>
      <c r="AD244" s="222"/>
      <c r="AE244" s="222"/>
      <c r="AF244" s="223"/>
      <c r="AG244" s="235"/>
      <c r="AH244" s="239"/>
      <c r="AI244" s="239"/>
      <c r="AJ244" s="239"/>
      <c r="AK244" s="239"/>
      <c r="AL244" s="239"/>
      <c r="AM244" s="240"/>
    </row>
    <row r="245" spans="1:39" ht="30" customHeight="1" x14ac:dyDescent="0.25">
      <c r="A245" s="90"/>
      <c r="B245" s="88"/>
      <c r="C245" s="89"/>
      <c r="D245" s="135" t="s">
        <v>128</v>
      </c>
      <c r="E245" s="86"/>
      <c r="F245" s="86"/>
      <c r="G245" s="86"/>
      <c r="H245" s="86"/>
      <c r="I245" s="86"/>
      <c r="J245" s="86"/>
      <c r="K245" s="86"/>
      <c r="L245" s="86"/>
      <c r="M245" s="86"/>
      <c r="N245" s="86"/>
      <c r="O245" s="86"/>
      <c r="P245" s="86"/>
      <c r="Q245" s="86"/>
      <c r="R245" s="86"/>
      <c r="S245" s="86"/>
      <c r="T245" s="86"/>
      <c r="U245" s="86"/>
      <c r="V245" s="86"/>
      <c r="W245" s="86"/>
      <c r="X245" s="86"/>
      <c r="Y245" s="86"/>
      <c r="Z245" s="86"/>
      <c r="AA245" s="87"/>
      <c r="AB245" s="222"/>
      <c r="AC245" s="222"/>
      <c r="AD245" s="222"/>
      <c r="AE245" s="222"/>
      <c r="AF245" s="223"/>
      <c r="AG245" s="94" t="str">
        <f>IF(AB245&lt;0,"Valor deve ser positivo"," ")</f>
        <v xml:space="preserve"> </v>
      </c>
      <c r="AH245" s="105"/>
      <c r="AI245" s="105"/>
      <c r="AJ245" s="105"/>
      <c r="AK245" s="105"/>
      <c r="AL245" s="105"/>
      <c r="AM245" s="12"/>
    </row>
    <row r="246" spans="1:39" ht="30" customHeight="1" x14ac:dyDescent="0.25">
      <c r="A246" s="90"/>
      <c r="B246" s="88"/>
      <c r="C246" s="89"/>
      <c r="D246" s="135" t="s">
        <v>129</v>
      </c>
      <c r="E246" s="86"/>
      <c r="F246" s="86"/>
      <c r="G246" s="86"/>
      <c r="H246" s="86"/>
      <c r="I246" s="86"/>
      <c r="J246" s="86"/>
      <c r="K246" s="86"/>
      <c r="L246" s="86"/>
      <c r="M246" s="86"/>
      <c r="N246" s="86"/>
      <c r="O246" s="86"/>
      <c r="P246" s="86"/>
      <c r="Q246" s="86"/>
      <c r="R246" s="86"/>
      <c r="S246" s="86"/>
      <c r="T246" s="86"/>
      <c r="U246" s="86"/>
      <c r="V246" s="86"/>
      <c r="W246" s="86"/>
      <c r="X246" s="86"/>
      <c r="Y246" s="86"/>
      <c r="Z246" s="86"/>
      <c r="AA246" s="87"/>
      <c r="AB246" s="222"/>
      <c r="AC246" s="222"/>
      <c r="AD246" s="222"/>
      <c r="AE246" s="222"/>
      <c r="AF246" s="223"/>
      <c r="AG246" s="94" t="str">
        <f>IF(AB246&lt;0,"Valor deve ser positivo"," ")</f>
        <v xml:space="preserve"> </v>
      </c>
      <c r="AH246" s="105"/>
      <c r="AI246" s="105"/>
      <c r="AJ246" s="105"/>
      <c r="AK246" s="105"/>
      <c r="AL246" s="105"/>
      <c r="AM246" s="12"/>
    </row>
    <row r="247" spans="1:39" ht="30" customHeight="1" x14ac:dyDescent="0.2">
      <c r="A247" s="90"/>
      <c r="B247" s="88"/>
      <c r="C247" s="89"/>
      <c r="D247" s="135" t="s">
        <v>130</v>
      </c>
      <c r="E247" s="86"/>
      <c r="F247" s="86"/>
      <c r="G247" s="86"/>
      <c r="H247" s="86"/>
      <c r="I247" s="86"/>
      <c r="J247" s="86"/>
      <c r="K247" s="86"/>
      <c r="L247" s="86"/>
      <c r="M247" s="86"/>
      <c r="N247" s="86"/>
      <c r="O247" s="86"/>
      <c r="P247" s="86"/>
      <c r="Q247" s="86"/>
      <c r="R247" s="86"/>
      <c r="S247" s="86"/>
      <c r="T247" s="86"/>
      <c r="U247" s="86"/>
      <c r="V247" s="86"/>
      <c r="W247" s="86"/>
      <c r="X247" s="86"/>
      <c r="Y247" s="86"/>
      <c r="Z247" s="86"/>
      <c r="AA247" s="87"/>
      <c r="AB247" s="222"/>
      <c r="AC247" s="222"/>
      <c r="AD247" s="222"/>
      <c r="AE247" s="222"/>
      <c r="AF247" s="223"/>
      <c r="AG247" s="235" t="str">
        <f>IF(AND((AB249+AB250+AB251)&lt;&gt;0,(AB249+AB250+AB251)&lt;&gt;AB248)," Abertura do item 11.4 incorreta "," ")</f>
        <v xml:space="preserve"> </v>
      </c>
      <c r="AH247" s="239"/>
      <c r="AI247" s="239"/>
      <c r="AJ247" s="239"/>
      <c r="AK247" s="239"/>
      <c r="AL247" s="239"/>
      <c r="AM247" s="240"/>
    </row>
    <row r="248" spans="1:39" ht="30" customHeight="1" x14ac:dyDescent="0.2">
      <c r="A248" s="90"/>
      <c r="B248" s="88"/>
      <c r="C248" s="89"/>
      <c r="D248" s="85" t="s">
        <v>174</v>
      </c>
      <c r="E248" s="86"/>
      <c r="F248" s="86"/>
      <c r="G248" s="86"/>
      <c r="H248" s="86"/>
      <c r="I248" s="86"/>
      <c r="J248" s="86"/>
      <c r="K248" s="86"/>
      <c r="L248" s="86"/>
      <c r="M248" s="86"/>
      <c r="N248" s="86"/>
      <c r="O248" s="86"/>
      <c r="P248" s="86"/>
      <c r="Q248" s="86"/>
      <c r="R248" s="86"/>
      <c r="S248" s="86"/>
      <c r="T248" s="86"/>
      <c r="U248" s="86"/>
      <c r="V248" s="86"/>
      <c r="W248" s="86"/>
      <c r="X248" s="86"/>
      <c r="Y248" s="86"/>
      <c r="Z248" s="86"/>
      <c r="AA248" s="87"/>
      <c r="AB248" s="222"/>
      <c r="AC248" s="222"/>
      <c r="AD248" s="222"/>
      <c r="AE248" s="222"/>
      <c r="AF248" s="223"/>
      <c r="AG248" s="235"/>
      <c r="AH248" s="239"/>
      <c r="AI248" s="239"/>
      <c r="AJ248" s="239"/>
      <c r="AK248" s="239"/>
      <c r="AL248" s="239"/>
      <c r="AM248" s="240"/>
    </row>
    <row r="249" spans="1:39" ht="30" customHeight="1" x14ac:dyDescent="0.25">
      <c r="A249" s="90"/>
      <c r="B249" s="88"/>
      <c r="C249" s="89"/>
      <c r="D249" s="135" t="s">
        <v>131</v>
      </c>
      <c r="E249" s="86"/>
      <c r="F249" s="86"/>
      <c r="G249" s="86"/>
      <c r="H249" s="86"/>
      <c r="I249" s="86"/>
      <c r="J249" s="86"/>
      <c r="K249" s="86"/>
      <c r="L249" s="86"/>
      <c r="M249" s="86"/>
      <c r="N249" s="86"/>
      <c r="O249" s="86"/>
      <c r="P249" s="86"/>
      <c r="Q249" s="86"/>
      <c r="R249" s="86"/>
      <c r="S249" s="86"/>
      <c r="T249" s="86"/>
      <c r="U249" s="86"/>
      <c r="V249" s="86"/>
      <c r="W249" s="86"/>
      <c r="X249" s="86"/>
      <c r="Y249" s="86"/>
      <c r="Z249" s="86"/>
      <c r="AA249" s="87"/>
      <c r="AB249" s="222"/>
      <c r="AC249" s="222"/>
      <c r="AD249" s="222"/>
      <c r="AE249" s="222"/>
      <c r="AF249" s="223"/>
      <c r="AG249" s="94" t="str">
        <f>IF(AB249&lt;0,"Valor deve ser positivo"," ")</f>
        <v xml:space="preserve"> </v>
      </c>
      <c r="AH249" s="105"/>
      <c r="AI249" s="105"/>
      <c r="AJ249" s="105"/>
      <c r="AK249" s="105"/>
      <c r="AL249" s="105"/>
      <c r="AM249" s="12"/>
    </row>
    <row r="250" spans="1:39" ht="30" customHeight="1" x14ac:dyDescent="0.25">
      <c r="A250" s="90"/>
      <c r="B250" s="88"/>
      <c r="C250" s="89"/>
      <c r="D250" s="135" t="s">
        <v>132</v>
      </c>
      <c r="E250" s="86"/>
      <c r="F250" s="86"/>
      <c r="G250" s="86"/>
      <c r="H250" s="86"/>
      <c r="I250" s="86"/>
      <c r="J250" s="86"/>
      <c r="K250" s="86"/>
      <c r="L250" s="86"/>
      <c r="M250" s="86"/>
      <c r="N250" s="86"/>
      <c r="O250" s="86"/>
      <c r="P250" s="86"/>
      <c r="Q250" s="86"/>
      <c r="R250" s="86"/>
      <c r="S250" s="86"/>
      <c r="T250" s="86"/>
      <c r="U250" s="86"/>
      <c r="V250" s="86"/>
      <c r="W250" s="86"/>
      <c r="X250" s="86"/>
      <c r="Y250" s="86"/>
      <c r="Z250" s="86"/>
      <c r="AA250" s="87"/>
      <c r="AB250" s="222"/>
      <c r="AC250" s="222"/>
      <c r="AD250" s="222"/>
      <c r="AE250" s="222"/>
      <c r="AF250" s="223"/>
      <c r="AG250" s="94" t="str">
        <f>IF(AB250&lt;0,"Valor deve ser positivo"," ")</f>
        <v xml:space="preserve"> </v>
      </c>
      <c r="AH250" s="105"/>
      <c r="AI250" s="105"/>
      <c r="AJ250" s="105"/>
      <c r="AK250" s="105"/>
      <c r="AL250" s="105"/>
      <c r="AM250" s="12"/>
    </row>
    <row r="251" spans="1:39" ht="30" customHeight="1" x14ac:dyDescent="0.25">
      <c r="A251" s="90"/>
      <c r="B251" s="88"/>
      <c r="C251" s="89"/>
      <c r="D251" s="85" t="s">
        <v>120</v>
      </c>
      <c r="E251" s="86"/>
      <c r="F251" s="86"/>
      <c r="G251" s="86"/>
      <c r="H251" s="86"/>
      <c r="I251" s="86"/>
      <c r="J251" s="86"/>
      <c r="K251" s="86"/>
      <c r="L251" s="86"/>
      <c r="M251" s="86"/>
      <c r="N251" s="86"/>
      <c r="O251" s="86"/>
      <c r="P251" s="86"/>
      <c r="Q251" s="86"/>
      <c r="R251" s="86"/>
      <c r="S251" s="86"/>
      <c r="T251" s="86"/>
      <c r="U251" s="86"/>
      <c r="V251" s="86"/>
      <c r="W251" s="86"/>
      <c r="X251" s="86"/>
      <c r="Y251" s="86"/>
      <c r="Z251" s="86"/>
      <c r="AA251" s="87"/>
      <c r="AB251" s="246"/>
      <c r="AC251" s="247"/>
      <c r="AD251" s="247"/>
      <c r="AE251" s="247"/>
      <c r="AF251" s="248"/>
      <c r="AG251" s="105"/>
      <c r="AH251" s="105"/>
      <c r="AI251" s="105"/>
      <c r="AJ251" s="105"/>
      <c r="AK251" s="105"/>
      <c r="AL251" s="105"/>
      <c r="AM251" s="12"/>
    </row>
    <row r="252" spans="1:39" ht="18" x14ac:dyDescent="0.25">
      <c r="A252" s="30"/>
      <c r="B252" s="41"/>
      <c r="C252" s="11"/>
      <c r="D252" s="249" t="s">
        <v>15</v>
      </c>
      <c r="E252" s="245"/>
      <c r="F252" s="245"/>
      <c r="G252" s="245"/>
      <c r="H252" s="245"/>
      <c r="I252" s="245"/>
      <c r="J252" s="245"/>
      <c r="K252" s="245"/>
      <c r="L252" s="245"/>
      <c r="M252" s="245"/>
      <c r="N252" s="245"/>
      <c r="O252" s="245"/>
      <c r="P252" s="245"/>
      <c r="Q252" s="245"/>
      <c r="R252" s="245"/>
      <c r="S252" s="245"/>
      <c r="T252" s="245"/>
      <c r="U252" s="245"/>
      <c r="V252" s="245"/>
      <c r="W252" s="245"/>
      <c r="X252" s="245"/>
      <c r="Y252" s="245"/>
      <c r="Z252" s="245"/>
      <c r="AA252" s="245"/>
      <c r="AB252" s="245"/>
      <c r="AC252" s="245"/>
      <c r="AD252" s="245"/>
      <c r="AE252" s="245"/>
      <c r="AF252" s="245"/>
      <c r="AG252" s="105"/>
      <c r="AH252" s="105"/>
      <c r="AI252" s="105"/>
      <c r="AJ252" s="105"/>
      <c r="AK252" s="105"/>
      <c r="AL252" s="105"/>
      <c r="AM252" s="12"/>
    </row>
    <row r="253" spans="1:39" ht="18" x14ac:dyDescent="0.25">
      <c r="A253" s="30"/>
      <c r="B253" s="41"/>
      <c r="C253" s="11"/>
      <c r="D253" s="245" t="s">
        <v>86</v>
      </c>
      <c r="E253" s="245"/>
      <c r="F253" s="245"/>
      <c r="G253" s="245"/>
      <c r="H253" s="245"/>
      <c r="I253" s="245"/>
      <c r="J253" s="245"/>
      <c r="K253" s="245"/>
      <c r="L253" s="245"/>
      <c r="M253" s="245"/>
      <c r="N253" s="245"/>
      <c r="O253" s="245"/>
      <c r="P253" s="245"/>
      <c r="Q253" s="245"/>
      <c r="R253" s="245"/>
      <c r="S253" s="245"/>
      <c r="T253" s="245"/>
      <c r="U253" s="245"/>
      <c r="V253" s="245"/>
      <c r="W253" s="245"/>
      <c r="X253" s="245"/>
      <c r="Y253" s="245"/>
      <c r="Z253" s="245"/>
      <c r="AA253" s="245"/>
      <c r="AB253" s="245"/>
      <c r="AC253" s="245"/>
      <c r="AD253" s="245"/>
      <c r="AE253" s="245"/>
      <c r="AF253" s="245"/>
      <c r="AG253" s="105"/>
      <c r="AH253" s="105"/>
      <c r="AI253" s="105"/>
      <c r="AJ253" s="105"/>
      <c r="AK253" s="105"/>
      <c r="AL253" s="105"/>
      <c r="AM253" s="12"/>
    </row>
    <row r="254" spans="1:39" ht="18.75" thickBot="1" x14ac:dyDescent="0.3">
      <c r="A254" s="75"/>
      <c r="B254" s="76"/>
      <c r="C254" s="24"/>
      <c r="D254" s="241" t="s">
        <v>22</v>
      </c>
      <c r="E254" s="242"/>
      <c r="F254" s="242"/>
      <c r="G254" s="242"/>
      <c r="H254" s="242"/>
      <c r="I254" s="242"/>
      <c r="J254" s="242"/>
      <c r="K254" s="242"/>
      <c r="L254" s="242"/>
      <c r="M254" s="242"/>
      <c r="N254" s="242"/>
      <c r="O254" s="242"/>
      <c r="P254" s="242"/>
      <c r="Q254" s="242"/>
      <c r="R254" s="242"/>
      <c r="S254" s="242"/>
      <c r="T254" s="242"/>
      <c r="U254" s="242"/>
      <c r="V254" s="242"/>
      <c r="W254" s="242"/>
      <c r="X254" s="242"/>
      <c r="Y254" s="242"/>
      <c r="Z254" s="242"/>
      <c r="AA254" s="242"/>
      <c r="AB254" s="242"/>
      <c r="AC254" s="242"/>
      <c r="AD254" s="242"/>
      <c r="AE254" s="242"/>
      <c r="AF254" s="242"/>
      <c r="AG254" s="121"/>
      <c r="AH254" s="121"/>
      <c r="AI254" s="121"/>
      <c r="AJ254" s="121"/>
      <c r="AK254" s="121"/>
      <c r="AL254" s="121"/>
      <c r="AM254" s="25"/>
    </row>
    <row r="255" spans="1:39" ht="12.75" hidden="1" customHeight="1" x14ac:dyDescent="0.2"/>
    <row r="256" spans="1:39"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sheetData>
  <sheetProtection password="CFE7" sheet="1" objects="1" scenarios="1" selectLockedCells="1"/>
  <mergeCells count="195">
    <mergeCell ref="AE14:AJ15"/>
    <mergeCell ref="I129:AC130"/>
    <mergeCell ref="I131:AC132"/>
    <mergeCell ref="D133:H134"/>
    <mergeCell ref="D131:E131"/>
    <mergeCell ref="AL82:AL83"/>
    <mergeCell ref="D101:F101"/>
    <mergeCell ref="G101:I101"/>
    <mergeCell ref="J101:M101"/>
    <mergeCell ref="N101:P101"/>
    <mergeCell ref="AL87:AL88"/>
    <mergeCell ref="AL96:AL97"/>
    <mergeCell ref="D96:V96"/>
    <mergeCell ref="X96:AK96"/>
    <mergeCell ref="D87:V87"/>
    <mergeCell ref="X87:AK87"/>
    <mergeCell ref="D90:V90"/>
    <mergeCell ref="X90:AK93"/>
    <mergeCell ref="D93:V93"/>
    <mergeCell ref="AL93:AL94"/>
    <mergeCell ref="AL90:AL91"/>
    <mergeCell ref="AE133:AL136"/>
    <mergeCell ref="D136:AC137"/>
    <mergeCell ref="L73:AL74"/>
    <mergeCell ref="A1:AM1"/>
    <mergeCell ref="A2:AM2"/>
    <mergeCell ref="A3:AM3"/>
    <mergeCell ref="A4:AM4"/>
    <mergeCell ref="A5:AM5"/>
    <mergeCell ref="AD7:AJ7"/>
    <mergeCell ref="L9:O11"/>
    <mergeCell ref="L37:Z38"/>
    <mergeCell ref="AB37:AB38"/>
    <mergeCell ref="AD37:AH38"/>
    <mergeCell ref="AJ37:AJ38"/>
    <mergeCell ref="D25:AC26"/>
    <mergeCell ref="AF25:AF26"/>
    <mergeCell ref="D29:J30"/>
    <mergeCell ref="AF21:AF22"/>
    <mergeCell ref="AF29:AF30"/>
    <mergeCell ref="U8:AM8"/>
    <mergeCell ref="D9:D11"/>
    <mergeCell ref="J9:K11"/>
    <mergeCell ref="F9:I11"/>
    <mergeCell ref="B19:B21"/>
    <mergeCell ref="D21:AC22"/>
    <mergeCell ref="AE19:AG19"/>
    <mergeCell ref="U11:AA11"/>
    <mergeCell ref="AD9:AK13"/>
    <mergeCell ref="V13:AA15"/>
    <mergeCell ref="O54:P54"/>
    <mergeCell ref="W54:X54"/>
    <mergeCell ref="Z54:AA54"/>
    <mergeCell ref="AC54:AL54"/>
    <mergeCell ref="W56:X56"/>
    <mergeCell ref="Z56:AA56"/>
    <mergeCell ref="AC56:AL56"/>
    <mergeCell ref="D33:AC34"/>
    <mergeCell ref="D37:H38"/>
    <mergeCell ref="J37:J38"/>
    <mergeCell ref="AF33:AF34"/>
    <mergeCell ref="D41:R42"/>
    <mergeCell ref="T41:T42"/>
    <mergeCell ref="V45:AJ46"/>
    <mergeCell ref="AL45:AL46"/>
    <mergeCell ref="D50:N51"/>
    <mergeCell ref="O50:AI51"/>
    <mergeCell ref="AK50:AK51"/>
    <mergeCell ref="AD41:AH42"/>
    <mergeCell ref="AJ41:AJ42"/>
    <mergeCell ref="D45:R46"/>
    <mergeCell ref="T45:T46"/>
    <mergeCell ref="T78:T79"/>
    <mergeCell ref="D78:R79"/>
    <mergeCell ref="AL78:AL79"/>
    <mergeCell ref="V78:AJ79"/>
    <mergeCell ref="AG59:AH59"/>
    <mergeCell ref="AJ59:AK59"/>
    <mergeCell ref="O67:AI68"/>
    <mergeCell ref="AK67:AK68"/>
    <mergeCell ref="K61:L61"/>
    <mergeCell ref="N61:U61"/>
    <mergeCell ref="AC61:AL61"/>
    <mergeCell ref="O64:AI65"/>
    <mergeCell ref="AK64:AK65"/>
    <mergeCell ref="J146:N147"/>
    <mergeCell ref="P150:U150"/>
    <mergeCell ref="Z150:AD150"/>
    <mergeCell ref="I133:AC134"/>
    <mergeCell ref="D142:P142"/>
    <mergeCell ref="R142:T142"/>
    <mergeCell ref="V142:W142"/>
    <mergeCell ref="S71:T71"/>
    <mergeCell ref="Z71:AA71"/>
    <mergeCell ref="AC71:AD71"/>
    <mergeCell ref="J116:P116"/>
    <mergeCell ref="D82:AJ83"/>
    <mergeCell ref="R111:AA111"/>
    <mergeCell ref="J121:P121"/>
    <mergeCell ref="AJ111:AL111"/>
    <mergeCell ref="V114:AL123"/>
    <mergeCell ref="AB111:AH111"/>
    <mergeCell ref="J117:P117"/>
    <mergeCell ref="J119:P119"/>
    <mergeCell ref="D117:I117"/>
    <mergeCell ref="D119:I119"/>
    <mergeCell ref="D121:I121"/>
    <mergeCell ref="E129:H129"/>
    <mergeCell ref="AE71:AM72"/>
    <mergeCell ref="I196:M196"/>
    <mergeCell ref="AB200:AF200"/>
    <mergeCell ref="AB201:AF201"/>
    <mergeCell ref="P152:U152"/>
    <mergeCell ref="Z152:AD152"/>
    <mergeCell ref="L154:U154"/>
    <mergeCell ref="V154:AD154"/>
    <mergeCell ref="AJ195:AL195"/>
    <mergeCell ref="AB199:AF199"/>
    <mergeCell ref="AB195:AH195"/>
    <mergeCell ref="B170:AL177"/>
    <mergeCell ref="S180:W180"/>
    <mergeCell ref="Y180:AC180"/>
    <mergeCell ref="A188:AM190"/>
    <mergeCell ref="A155:AM155"/>
    <mergeCell ref="B183:Q185"/>
    <mergeCell ref="S183:W183"/>
    <mergeCell ref="D254:AF254"/>
    <mergeCell ref="AB228:AF228"/>
    <mergeCell ref="AB235:AF235"/>
    <mergeCell ref="AB236:AF236"/>
    <mergeCell ref="AB240:AF240"/>
    <mergeCell ref="D253:AF253"/>
    <mergeCell ref="AB202:AF202"/>
    <mergeCell ref="AB203:AF203"/>
    <mergeCell ref="AB204:AF204"/>
    <mergeCell ref="AB205:AF205"/>
    <mergeCell ref="AB206:AF206"/>
    <mergeCell ref="AB207:AF207"/>
    <mergeCell ref="AB249:AF249"/>
    <mergeCell ref="AB241:AF241"/>
    <mergeCell ref="AB242:AF242"/>
    <mergeCell ref="AB243:AF243"/>
    <mergeCell ref="AB245:AF245"/>
    <mergeCell ref="AB229:AF229"/>
    <mergeCell ref="AB251:AF251"/>
    <mergeCell ref="D252:AF252"/>
    <mergeCell ref="AB244:AF244"/>
    <mergeCell ref="AB233:AF233"/>
    <mergeCell ref="AB234:AF234"/>
    <mergeCell ref="AB230:AF230"/>
    <mergeCell ref="AB250:AF250"/>
    <mergeCell ref="AB248:AF248"/>
    <mergeCell ref="B162:O163"/>
    <mergeCell ref="S162:W162"/>
    <mergeCell ref="Y162:AC162"/>
    <mergeCell ref="AG240:AM241"/>
    <mergeCell ref="AG243:AM244"/>
    <mergeCell ref="AG247:AM248"/>
    <mergeCell ref="AB219:AF219"/>
    <mergeCell ref="AB231:AF231"/>
    <mergeCell ref="AB232:AF232"/>
    <mergeCell ref="AB246:AF246"/>
    <mergeCell ref="AB247:AF247"/>
    <mergeCell ref="AG234:AL234"/>
    <mergeCell ref="AB221:AF221"/>
    <mergeCell ref="AB225:AI225"/>
    <mergeCell ref="AG235:AM236"/>
    <mergeCell ref="AB237:AF237"/>
    <mergeCell ref="AB238:AF238"/>
    <mergeCell ref="AB239:AF239"/>
    <mergeCell ref="AB208:AF208"/>
    <mergeCell ref="AB209:AF209"/>
    <mergeCell ref="AB210:AF210"/>
    <mergeCell ref="AB211:AF211"/>
    <mergeCell ref="AJ225:AL225"/>
    <mergeCell ref="AB226:AI226"/>
    <mergeCell ref="AJ226:AL226"/>
    <mergeCell ref="AB223:AF223"/>
    <mergeCell ref="AB222:AF222"/>
    <mergeCell ref="AB218:AF218"/>
    <mergeCell ref="S157:W157"/>
    <mergeCell ref="S159:W159"/>
    <mergeCell ref="Y159:AC159"/>
    <mergeCell ref="Y183:AC183"/>
    <mergeCell ref="AB220:AF220"/>
    <mergeCell ref="AB212:AF212"/>
    <mergeCell ref="AB217:AF217"/>
    <mergeCell ref="AB213:AF213"/>
    <mergeCell ref="AB214:AF214"/>
    <mergeCell ref="AB215:AF215"/>
    <mergeCell ref="AB216:AF216"/>
    <mergeCell ref="S166:W166"/>
    <mergeCell ref="Y166:AC166"/>
    <mergeCell ref="AF183:AL185"/>
    <mergeCell ref="S185:W185"/>
  </mergeCells>
  <phoneticPr fontId="0" type="noConversion"/>
  <conditionalFormatting sqref="B170">
    <cfRule type="expression" dxfId="0" priority="1" stopIfTrue="1">
      <formula>$DZ$4=1</formula>
    </cfRule>
  </conditionalFormatting>
  <dataValidations count="7">
    <dataValidation type="custom" allowBlank="1" showInputMessage="1" showErrorMessage="1" errorTitle="Valores em milhares de reais" error="O Valor deverá ser preenchido em milhares de reais" sqref="J148:N148">
      <formula1>J148&lt;500000000</formula1>
    </dataValidation>
    <dataValidation allowBlank="1" showInputMessage="1" showErrorMessage="1" errorTitle="Valores em milhares de reais" error="O Valor deverá ser preenchido em milhares de reais" sqref="AB234:AF235 AB200:AF200 AB216:AF216 AB209:AF210 AB206:AF206 AB228:AF228 AB221:AF221 AB223:AF224"/>
    <dataValidation type="custom" allowBlank="1" showInputMessage="1" showErrorMessage="1" errorTitle="Comitê de auditoria" error="A empresa não tem comitê de auditoria" sqref="K61:L61">
      <formula1>AI59=""</formula1>
    </dataValidation>
    <dataValidation type="custom" allowBlank="1" showInputMessage="1" showErrorMessage="1" errorTitle="Grupo empresarial" error="A empresa não pertence a nenhum grupo empresarial" sqref="L73:AL74">
      <formula1>AB71=""</formula1>
    </dataValidation>
    <dataValidation type="custom" allowBlank="1" showInputMessage="1" showErrorMessage="1" errorTitle="Sua empresa pagou/creditou JSCP" error="Resposta = Não" sqref="J146:N147">
      <formula1>U142=""</formula1>
    </dataValidation>
    <dataValidation allowBlank="1" showInputMessage="1" showErrorMessage="1" errorTitle="Preenchimento incorreto" error="Preencha com &quot;X&quot; a opção desejada" sqref="AC164:AC165 AC187 AC160:AC161 AC182 AC178:AC179 AC167:AC169 AC156:AC158"/>
    <dataValidation type="textLength" allowBlank="1" showInputMessage="1" showErrorMessage="1" error="Quantidade máxima de caracteres por linha 1000" sqref="B170:AL177">
      <formula1>0</formula1>
      <formula2>1000</formula2>
    </dataValidation>
  </dataValidations>
  <pageMargins left="0.19685039370078741" right="0.19685039370078741" top="0.39370078740157483" bottom="0.19685039370078741" header="0.51181102362204722" footer="0.51181102362204722"/>
  <pageSetup scale="56" orientation="portrait" r:id="rId1"/>
  <headerFooter alignWithMargins="0"/>
  <rowBreaks count="4" manualBreakCount="4">
    <brk id="106" max="16383" man="1"/>
    <brk id="193" max="16383" man="1"/>
    <brk id="224" max="38" man="1"/>
    <brk id="254" max="16383" man="1"/>
  </rowBreaks>
  <drawing r:id="rId2"/>
  <legacyDrawing r:id="rId3"/>
  <oleObjects>
    <mc:AlternateContent xmlns:mc="http://schemas.openxmlformats.org/markup-compatibility/2006">
      <mc:Choice Requires="x14">
        <oleObject progId="Paint.Picture" shapeId="8200" r:id="rId4">
          <objectPr defaultSize="0" autoPict="0" r:id="rId5">
            <anchor moveWithCells="1">
              <from>
                <xdr:col>0</xdr:col>
                <xdr:colOff>47625</xdr:colOff>
                <xdr:row>0</xdr:row>
                <xdr:rowOff>57150</xdr:rowOff>
              </from>
              <to>
                <xdr:col>3</xdr:col>
                <xdr:colOff>276225</xdr:colOff>
                <xdr:row>3</xdr:row>
                <xdr:rowOff>66675</xdr:rowOff>
              </to>
            </anchor>
          </objectPr>
        </oleObject>
      </mc:Choice>
      <mc:Fallback>
        <oleObject progId="Paint.Picture" shapeId="820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heetViews>
  <sheetFormatPr defaultRowHeight="12.75" x14ac:dyDescent="0.2"/>
  <cols>
    <col min="1" max="3" width="12.7109375" customWidth="1"/>
    <col min="4" max="4" width="15.140625" customWidth="1"/>
    <col min="5" max="6" width="13.85546875" customWidth="1"/>
    <col min="8" max="8" width="10.7109375" bestFit="1" customWidth="1"/>
  </cols>
  <sheetData>
    <row r="1" spans="1:14" x14ac:dyDescent="0.2">
      <c r="A1" t="s">
        <v>189</v>
      </c>
      <c r="B1" t="s">
        <v>190</v>
      </c>
      <c r="C1" t="s">
        <v>191</v>
      </c>
      <c r="D1" t="s">
        <v>192</v>
      </c>
      <c r="E1" t="s">
        <v>193</v>
      </c>
      <c r="F1" t="s">
        <v>194</v>
      </c>
      <c r="G1" t="s">
        <v>195</v>
      </c>
      <c r="H1" t="s">
        <v>196</v>
      </c>
      <c r="I1" t="s">
        <v>197</v>
      </c>
      <c r="J1" t="s">
        <v>198</v>
      </c>
      <c r="K1" t="s">
        <v>199</v>
      </c>
    </row>
    <row r="2" spans="1:14" x14ac:dyDescent="0.2">
      <c r="A2" s="158">
        <f>+'MM-2019'!V13</f>
        <v>0</v>
      </c>
      <c r="B2" s="158">
        <f>+'MM-2019'!D21</f>
        <v>0</v>
      </c>
      <c r="C2" s="159">
        <f ca="1">+'MM-2019'!AD9</f>
        <v>43507</v>
      </c>
      <c r="D2" s="160" t="str">
        <f>IF((MID($A$3,14,1))&lt;&gt;"",A3,CONCATENATE(A4,A3))</f>
        <v>00</v>
      </c>
      <c r="E2" s="161">
        <f>+'MM-2019'!S159</f>
        <v>0</v>
      </c>
      <c r="F2" s="161">
        <f>+'MM-2019'!S162</f>
        <v>0</v>
      </c>
      <c r="G2" s="161">
        <f>+'MM-2019'!S166</f>
        <v>0</v>
      </c>
      <c r="H2" s="162">
        <f>+'MM-2019'!B170</f>
        <v>0</v>
      </c>
      <c r="I2" s="161">
        <f>+'MM-2019'!S180</f>
        <v>0</v>
      </c>
      <c r="J2" s="163">
        <f>+'MM-2019'!S183</f>
        <v>0</v>
      </c>
      <c r="K2" s="163">
        <f>+'MM-2019'!S185</f>
        <v>0</v>
      </c>
      <c r="L2" s="161"/>
      <c r="M2" s="161"/>
      <c r="N2" s="161"/>
    </row>
    <row r="3" spans="1:14" hidden="1" x14ac:dyDescent="0.2">
      <c r="A3" s="164">
        <f>+'MM-2019'!D29</f>
        <v>0</v>
      </c>
    </row>
    <row r="4" spans="1:14" hidden="1" x14ac:dyDescent="0.2">
      <c r="A4" s="165" t="s">
        <v>200</v>
      </c>
    </row>
  </sheetData>
  <sheetProtection password="CF27" sheet="1" objects="1" scenarios="1"/>
  <phoneticPr fontId="0"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Carta - Instruções</vt:lpstr>
      <vt:lpstr>MM-2019</vt:lpstr>
      <vt:lpstr>Campos</vt:lpstr>
      <vt:lpstr>'MM-2019'!Area_de_impressao</vt:lpstr>
    </vt:vector>
  </TitlesOfParts>
  <Company>Editora Abril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Melhores e Maiores / Revista Exame</dc:title>
  <dc:subject>Questionário - MM</dc:subject>
  <dc:creator>Nivaldo Gomes Lamac</dc:creator>
  <cp:lastModifiedBy>MM</cp:lastModifiedBy>
  <cp:lastPrinted>2017-10-24T14:50:48Z</cp:lastPrinted>
  <dcterms:created xsi:type="dcterms:W3CDTF">2007-11-29T16:46:44Z</dcterms:created>
  <dcterms:modified xsi:type="dcterms:W3CDTF">2019-02-11T17:39:19Z</dcterms:modified>
</cp:coreProperties>
</file>